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534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AL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I56"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V50" i="33" s="1"/>
  <c r="Y19" i="35"/>
  <c r="Y25" i="35" s="1"/>
  <c r="Y26" i="35" s="1"/>
  <c r="Y28" i="35" s="1"/>
  <c r="AY50" i="35" s="1"/>
  <c r="U19" i="33"/>
  <c r="U25" i="33" s="1"/>
  <c r="U26" i="33" s="1"/>
  <c r="U28" i="33" s="1"/>
  <c r="AP46" i="33" s="1"/>
  <c r="U19" i="35"/>
  <c r="U25" i="35" s="1"/>
  <c r="U26" i="35" s="1"/>
  <c r="U28" i="35" s="1"/>
  <c r="AS46" i="35" s="1"/>
  <c r="Q19" i="33"/>
  <c r="Q25" i="33" s="1"/>
  <c r="Q26" i="33" s="1"/>
  <c r="Q28"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R56" i="35"/>
  <c r="AQ44" i="35"/>
  <c r="P40" i="35"/>
  <c r="AY55" i="33"/>
  <c r="AN47" i="33"/>
  <c r="AQ39" i="33"/>
  <c r="Z39" i="33"/>
  <c r="AJ50" i="33"/>
  <c r="AI50" i="33"/>
  <c r="BA42" i="33"/>
  <c r="Y42" i="33"/>
  <c r="V42" i="33"/>
  <c r="Q29" i="33" l="1"/>
  <c r="BD42" i="33"/>
  <c r="AV42" i="33"/>
  <c r="AN42" i="33"/>
  <c r="AY42" i="33"/>
  <c r="AQ42" i="33"/>
  <c r="AI42" i="33"/>
  <c r="AH42" i="33"/>
  <c r="W42" i="33"/>
  <c r="AZ42" i="33"/>
  <c r="AR42" i="33"/>
  <c r="BC42" i="33"/>
  <c r="AU42" i="33"/>
  <c r="AM42" i="33"/>
  <c r="AE42" i="33"/>
  <c r="AA42" i="33"/>
  <c r="AP42" i="33"/>
  <c r="AS42" i="33"/>
  <c r="AC42" i="33"/>
  <c r="S42" i="33"/>
  <c r="Z42" i="33"/>
  <c r="R42" i="33"/>
  <c r="BB42" i="33"/>
  <c r="AO42" i="33"/>
  <c r="AJ42" i="33"/>
  <c r="AL42" i="33"/>
  <c r="AD42" i="33"/>
  <c r="X42" i="33"/>
  <c r="AG28" i="33"/>
  <c r="AO28" i="33"/>
  <c r="AO29" i="33" s="1"/>
  <c r="O29" i="35"/>
  <c r="AX40" i="35"/>
  <c r="AP40" i="35"/>
  <c r="AH40" i="35"/>
  <c r="Z40" i="35"/>
  <c r="R40" i="35"/>
  <c r="AY40" i="35"/>
  <c r="AQ40" i="35"/>
  <c r="AI40" i="35"/>
  <c r="AA40" i="35"/>
  <c r="S40" i="35"/>
  <c r="BB40" i="35"/>
  <c r="AT40" i="35"/>
  <c r="AL40" i="35"/>
  <c r="AD40" i="35"/>
  <c r="V40" i="35"/>
  <c r="BC40" i="35"/>
  <c r="AU40" i="35"/>
  <c r="AM40" i="35"/>
  <c r="AE40" i="35"/>
  <c r="W40" i="35"/>
  <c r="AR40" i="35"/>
  <c r="AB40" i="35"/>
  <c r="BA40" i="35"/>
  <c r="AK40" i="35"/>
  <c r="U40" i="35"/>
  <c r="AN40" i="35"/>
  <c r="AW40" i="35"/>
  <c r="Q40" i="35"/>
  <c r="AJ40" i="35"/>
  <c r="AS40" i="35"/>
  <c r="BD40" i="35"/>
  <c r="X40" i="35"/>
  <c r="AG40" i="35"/>
  <c r="AZ40" i="35"/>
  <c r="T40" i="35"/>
  <c r="AC40" i="35"/>
  <c r="AU28" i="35"/>
  <c r="AU29" i="35" s="1"/>
  <c r="V29" i="33"/>
  <c r="AX47" i="33"/>
  <c r="AP47" i="33"/>
  <c r="AH47" i="33"/>
  <c r="Z47" i="33"/>
  <c r="AY47" i="33"/>
  <c r="AQ47" i="33"/>
  <c r="AI47" i="33"/>
  <c r="AA47" i="33"/>
  <c r="BB47" i="33"/>
  <c r="AT47" i="33"/>
  <c r="AL47" i="33"/>
  <c r="AD47" i="33"/>
  <c r="BC47" i="33"/>
  <c r="AU47" i="33"/>
  <c r="AM47" i="33"/>
  <c r="AE47" i="33"/>
  <c r="W47" i="33"/>
  <c r="AZ47" i="33"/>
  <c r="AJ47" i="33"/>
  <c r="BA47" i="33"/>
  <c r="AK47" i="33"/>
  <c r="AV47" i="33"/>
  <c r="AF47" i="33"/>
  <c r="AG47" i="33"/>
  <c r="AR47" i="33"/>
  <c r="AS47" i="33"/>
  <c r="AW47" i="33"/>
  <c r="AB47" i="33"/>
  <c r="AC47" i="33"/>
  <c r="AD29" i="33"/>
  <c r="BA55" i="33"/>
  <c r="AS55" i="33"/>
  <c r="AK55" i="33"/>
  <c r="BD55" i="33"/>
  <c r="AV55" i="33"/>
  <c r="AN55" i="33"/>
  <c r="AF55" i="33"/>
  <c r="AW55" i="33"/>
  <c r="AO55" i="33"/>
  <c r="AG55" i="33"/>
  <c r="AZ55" i="33"/>
  <c r="AR55" i="33"/>
  <c r="AJ55" i="33"/>
  <c r="AU55" i="33"/>
  <c r="AE55" i="33"/>
  <c r="AP55" i="33"/>
  <c r="AQ55" i="33"/>
  <c r="BB55" i="33"/>
  <c r="BC55" i="33"/>
  <c r="AX55" i="33"/>
  <c r="AL55" i="33"/>
  <c r="AM55" i="33"/>
  <c r="AH55" i="33"/>
  <c r="S29" i="35"/>
  <c r="BD44" i="35"/>
  <c r="AV44" i="35"/>
  <c r="AN44" i="35"/>
  <c r="AF44" i="35"/>
  <c r="X44" i="35"/>
  <c r="BA44" i="35"/>
  <c r="AS44" i="35"/>
  <c r="AK44" i="35"/>
  <c r="AC44" i="35"/>
  <c r="U44" i="35"/>
  <c r="AZ44" i="35"/>
  <c r="AR44" i="35"/>
  <c r="AJ44" i="35"/>
  <c r="AB44" i="35"/>
  <c r="T44" i="35"/>
  <c r="AW44" i="35"/>
  <c r="AO44" i="35"/>
  <c r="AG44" i="35"/>
  <c r="Y44" i="35"/>
  <c r="AX44" i="35"/>
  <c r="AH44" i="35"/>
  <c r="BC44" i="35"/>
  <c r="AM44" i="35"/>
  <c r="W44" i="35"/>
  <c r="AD44" i="35"/>
  <c r="AI44" i="35"/>
  <c r="Z44" i="35"/>
  <c r="AE44" i="35"/>
  <c r="AT44" i="35"/>
  <c r="AY44" i="35"/>
  <c r="AP44" i="35"/>
  <c r="AU44" i="35"/>
  <c r="AI28" i="35"/>
  <c r="AI29" i="35" s="1"/>
  <c r="AB42" i="33"/>
  <c r="AG42" i="33"/>
  <c r="AT42" i="33"/>
  <c r="AU50" i="33"/>
  <c r="Y47" i="33"/>
  <c r="BD47" i="33"/>
  <c r="AF40" i="35"/>
  <c r="V44" i="35"/>
  <c r="I28" i="33"/>
  <c r="Y29" i="33"/>
  <c r="AX50" i="33"/>
  <c r="AP50" i="33"/>
  <c r="AH50" i="33"/>
  <c r="Z50" i="33"/>
  <c r="AW50" i="33"/>
  <c r="AO50" i="33"/>
  <c r="AG50" i="33"/>
  <c r="BB50" i="33"/>
  <c r="AT50" i="33"/>
  <c r="AL50" i="33"/>
  <c r="AD50" i="33"/>
  <c r="BA50" i="33"/>
  <c r="AS50" i="33"/>
  <c r="AK50" i="33"/>
  <c r="AC50" i="33"/>
  <c r="AR50" i="33"/>
  <c r="AB50" i="33"/>
  <c r="AQ50" i="33"/>
  <c r="AA50" i="33"/>
  <c r="AN50" i="33"/>
  <c r="AM50" i="33"/>
  <c r="BD50" i="33"/>
  <c r="BC50" i="33"/>
  <c r="AW28" i="33"/>
  <c r="AW29" i="33" s="1"/>
  <c r="AE29" i="35"/>
  <c r="BA56" i="35"/>
  <c r="AS56" i="35"/>
  <c r="AK56" i="35"/>
  <c r="BB56" i="35"/>
  <c r="AT56" i="35"/>
  <c r="AL56" i="35"/>
  <c r="AW56" i="35"/>
  <c r="AO56" i="35"/>
  <c r="AG56" i="35"/>
  <c r="AX56" i="35"/>
  <c r="AP56" i="35"/>
  <c r="AH56" i="35"/>
  <c r="AU56" i="35"/>
  <c r="BD56" i="35"/>
  <c r="AN56" i="35"/>
  <c r="AZ56" i="35"/>
  <c r="AM56" i="35"/>
  <c r="AF56" i="35"/>
  <c r="AQ56" i="35"/>
  <c r="AJ56" i="35"/>
  <c r="BC56" i="35"/>
  <c r="AV56" i="35"/>
  <c r="N29" i="33"/>
  <c r="BA39" i="33"/>
  <c r="AS39" i="33"/>
  <c r="AK39" i="33"/>
  <c r="AC39" i="33"/>
  <c r="U39" i="33"/>
  <c r="BD39" i="33"/>
  <c r="AV39" i="33"/>
  <c r="AN39" i="33"/>
  <c r="AF39" i="33"/>
  <c r="X39" i="33"/>
  <c r="P39" i="33"/>
  <c r="AW39" i="33"/>
  <c r="AO39" i="33"/>
  <c r="AG39" i="33"/>
  <c r="Y39" i="33"/>
  <c r="Q39" i="33"/>
  <c r="AZ39" i="33"/>
  <c r="AR39" i="33"/>
  <c r="AJ39" i="33"/>
  <c r="AB39" i="33"/>
  <c r="T39" i="33"/>
  <c r="BC39" i="33"/>
  <c r="AM39" i="33"/>
  <c r="W39" i="33"/>
  <c r="AX39" i="33"/>
  <c r="AH39" i="33"/>
  <c r="R39" i="33"/>
  <c r="AI39" i="33"/>
  <c r="AT39" i="33"/>
  <c r="AD39" i="33"/>
  <c r="AU39" i="33"/>
  <c r="O39" i="33"/>
  <c r="AY39" i="33"/>
  <c r="S39" i="33"/>
  <c r="AE39" i="33"/>
  <c r="AP39" i="33"/>
  <c r="AF42" i="33"/>
  <c r="AK42" i="33"/>
  <c r="AX42" i="33"/>
  <c r="AY50" i="33"/>
  <c r="AZ50" i="33"/>
  <c r="BB39" i="33"/>
  <c r="AO47" i="33"/>
  <c r="AT55" i="33"/>
  <c r="Y40" i="35"/>
  <c r="AV40" i="35"/>
  <c r="AL44" i="35"/>
  <c r="AY56" i="35"/>
  <c r="T42" i="33"/>
  <c r="U42" i="33"/>
  <c r="AW42" i="33"/>
  <c r="AE50" i="33"/>
  <c r="AF50" i="33"/>
  <c r="V39" i="33"/>
  <c r="AA39" i="33"/>
  <c r="X47" i="33"/>
  <c r="AI55" i="33"/>
  <c r="AO40" i="35"/>
  <c r="AA44" i="35"/>
  <c r="BB44"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X34" i="33" l="1"/>
  <c r="AP34" i="33"/>
  <c r="AH34" i="33"/>
  <c r="Z34" i="33"/>
  <c r="R34" i="33"/>
  <c r="J34" i="33"/>
  <c r="AU34" i="33"/>
  <c r="AM34" i="33"/>
  <c r="AE34" i="33"/>
  <c r="W34" i="33"/>
  <c r="O34" i="33"/>
  <c r="BB34" i="33"/>
  <c r="AT34" i="33"/>
  <c r="AL34" i="33"/>
  <c r="AD34" i="33"/>
  <c r="V34" i="33"/>
  <c r="N34" i="33"/>
  <c r="AY34" i="33"/>
  <c r="AQ34" i="33"/>
  <c r="AI34" i="33"/>
  <c r="AA34" i="33"/>
  <c r="AA60" i="33" s="1"/>
  <c r="S34" i="33"/>
  <c r="K34" i="33"/>
  <c r="AR34" i="33"/>
  <c r="AB34" i="33"/>
  <c r="L34" i="33"/>
  <c r="L60" i="33" s="1"/>
  <c r="AO34" i="33"/>
  <c r="Y34" i="33"/>
  <c r="Y60" i="33" s="1"/>
  <c r="X34" i="33"/>
  <c r="X60" i="33" s="1"/>
  <c r="BA34" i="33"/>
  <c r="U34" i="33"/>
  <c r="U60" i="33" s="1"/>
  <c r="AJ34" i="33"/>
  <c r="AG34" i="33"/>
  <c r="AN34" i="33"/>
  <c r="AK34" i="33"/>
  <c r="AZ34" i="33"/>
  <c r="T34" i="33"/>
  <c r="T60" i="33" s="1"/>
  <c r="AW34" i="33"/>
  <c r="Q34" i="33"/>
  <c r="AS34" i="33"/>
  <c r="AV34" i="33"/>
  <c r="AC34" i="33"/>
  <c r="P34" i="33"/>
  <c r="AF34" i="33"/>
  <c r="M34" i="33"/>
  <c r="BA58" i="33"/>
  <c r="AS58" i="33"/>
  <c r="AK58" i="33"/>
  <c r="AZ58" i="33"/>
  <c r="AR58" i="33"/>
  <c r="AJ58" i="33"/>
  <c r="AW58" i="33"/>
  <c r="AO58" i="33"/>
  <c r="BD58" i="33"/>
  <c r="AV58" i="33"/>
  <c r="AN58" i="33"/>
  <c r="AU58" i="33"/>
  <c r="BB58" i="33"/>
  <c r="AL58" i="33"/>
  <c r="AX58" i="33"/>
  <c r="AH58" i="33"/>
  <c r="BC58" i="33"/>
  <c r="AT58" i="33"/>
  <c r="AQ58" i="33"/>
  <c r="AM58" i="33"/>
  <c r="AP58" i="33"/>
  <c r="AY58" i="33"/>
  <c r="AI58" i="33"/>
  <c r="I29" i="33"/>
  <c r="AG29" i="33"/>
  <c r="G60" i="33"/>
  <c r="J60" i="33"/>
  <c r="K60" i="33"/>
  <c r="S60" i="33"/>
  <c r="O60" i="33"/>
  <c r="W60" i="33"/>
  <c r="R60" i="33"/>
  <c r="Z60" i="33"/>
  <c r="H60" i="33"/>
  <c r="M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K52" i="33"/>
  <c r="AN52" i="33"/>
  <c r="AC52" i="33"/>
  <c r="AC60" i="33" s="1"/>
  <c r="AL52" i="33"/>
  <c r="AB52" i="33"/>
  <c r="AZ52" i="33"/>
  <c r="AW52" i="33"/>
  <c r="AW60" i="33" s="1"/>
  <c r="AO52" i="33"/>
  <c r="AO60" i="33" s="1"/>
  <c r="AV52" i="33"/>
  <c r="AG52" i="33"/>
  <c r="AG60" i="33" s="1"/>
  <c r="AT52" i="33"/>
  <c r="AF52" i="33"/>
  <c r="BB52" i="33"/>
  <c r="BB60" i="33" s="1"/>
  <c r="AQ52" i="33"/>
  <c r="AJ52" i="33"/>
  <c r="AH52" i="33"/>
  <c r="AH60" i="33" s="1"/>
  <c r="AY52" i="33"/>
  <c r="AX52" i="33"/>
  <c r="AU52" i="33"/>
  <c r="AR52" i="33"/>
  <c r="BC52" i="33"/>
  <c r="BC60" i="33" s="1"/>
  <c r="AM52" i="33"/>
  <c r="AE52" i="33"/>
  <c r="AD52" i="33"/>
  <c r="AD60" i="33" s="1"/>
  <c r="AI52" i="33"/>
  <c r="AI60" i="33" s="1"/>
  <c r="AP52" i="33"/>
  <c r="Z29" i="35"/>
  <c r="P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P60" i="33" l="1"/>
  <c r="AM60" i="33"/>
  <c r="AX60" i="33"/>
  <c r="AQ60" i="33"/>
  <c r="AZ60" i="33"/>
  <c r="AN60" i="33"/>
  <c r="BD60" i="33"/>
  <c r="AR60" i="33"/>
  <c r="AF60" i="33"/>
  <c r="AL60" i="33"/>
  <c r="AS60" i="33"/>
  <c r="AY60" i="33"/>
  <c r="AV60" i="33"/>
  <c r="AB60" i="33"/>
  <c r="AK60" i="33"/>
  <c r="G62" i="33"/>
  <c r="H61" i="33" s="1"/>
  <c r="H62" i="33" s="1"/>
  <c r="I61" i="33" s="1"/>
  <c r="AE60" i="33"/>
  <c r="AU60" i="33"/>
  <c r="AJ60" i="33"/>
  <c r="AT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Q26" i="31"/>
  <c r="U26" i="31"/>
  <c r="U28" i="31" s="1"/>
  <c r="U29" i="31" s="1"/>
  <c r="AC26" i="31"/>
  <c r="AG26" i="31"/>
  <c r="AK26" i="3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M28" i="31"/>
  <c r="M29" i="31" s="1"/>
  <c r="Q28" i="31"/>
  <c r="Q29" i="31" s="1"/>
  <c r="AC28" i="31"/>
  <c r="AC29" i="31" s="1"/>
  <c r="AG28" i="31"/>
  <c r="AG29" i="31" s="1"/>
  <c r="AK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<sst xmlns="http://schemas.openxmlformats.org/spreadsheetml/2006/main" count="1211" uniqueCount="407">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</sst>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31.966107633880505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71.460794599193733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104.86246104488956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151.49794781193094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-2.1452</v>
      </c>
      <c r="F13" s="62">
        <f>'Option 1'!F13</f>
        <v>-2.1230000000000002</v>
      </c>
      <c r="G13" s="62">
        <f>'Option 1'!G13</f>
        <v>-2.1004</v>
      </c>
      <c r="H13" s="62">
        <f>'Option 1'!H13</f>
        <v>-2.0775999999999999</v>
      </c>
      <c r="I13" s="62">
        <f>'Option 1'!I13</f>
        <v>-2.0558999999999998</v>
      </c>
      <c r="J13" s="62">
        <f>'Option 1'!J13</f>
        <v>-2.0339</v>
      </c>
      <c r="K13" s="62">
        <f>'Option 1'!K13</f>
        <v>-2.0339</v>
      </c>
      <c r="L13" s="62">
        <f>'Option 1'!L13</f>
        <v>-2.0106000000000002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-2.1452</v>
      </c>
      <c r="F18" s="59">
        <f t="shared" ref="F18:AW18" si="0">SUM(F13:F17)</f>
        <v>-2.1230000000000002</v>
      </c>
      <c r="G18" s="59">
        <f t="shared" si="0"/>
        <v>-2.1004</v>
      </c>
      <c r="H18" s="59">
        <f t="shared" si="0"/>
        <v>-2.0775999999999999</v>
      </c>
      <c r="I18" s="59">
        <f t="shared" si="0"/>
        <v>-2.0558999999999998</v>
      </c>
      <c r="J18" s="59">
        <f t="shared" si="0"/>
        <v>-2.0339</v>
      </c>
      <c r="K18" s="59">
        <f t="shared" si="0"/>
        <v>-2.0339</v>
      </c>
      <c r="L18" s="59">
        <f t="shared" si="0"/>
        <v>-2.0106000000000002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1.8021123727615385E-2</v>
      </c>
      <c r="G19" s="33">
        <f>'Option 1'!G19</f>
        <v>4.2918366050514856E-2</v>
      </c>
      <c r="H19" s="33">
        <f>'Option 1'!H19</f>
        <v>7.9838290671608692E-2</v>
      </c>
      <c r="I19" s="33">
        <f>'Option 1'!I19</f>
        <v>0.1204231724318873</v>
      </c>
      <c r="J19" s="33">
        <f>'Option 1'!J19</f>
        <v>0.16879149042816863</v>
      </c>
      <c r="K19" s="33">
        <f>'Option 1'!K19</f>
        <v>0.22696611707222117</v>
      </c>
      <c r="L19" s="33">
        <f>'Option 1'!L19</f>
        <v>0.29500263470366028</v>
      </c>
      <c r="M19" s="33">
        <f>'Option 1'!M19</f>
        <v>0.3818622738425449</v>
      </c>
      <c r="N19" s="33">
        <f>'Option 1'!N19</f>
        <v>0.44696332002964356</v>
      </c>
      <c r="O19" s="33">
        <f>'Option 1'!O19</f>
        <v>0.51719857402324998</v>
      </c>
      <c r="P19" s="33">
        <f>'Option 1'!P19</f>
        <v>0.58982288905945879</v>
      </c>
      <c r="Q19" s="33">
        <f>'Option 1'!Q19</f>
        <v>0.66000743315285437</v>
      </c>
      <c r="R19" s="33">
        <f>'Option 1'!R19</f>
        <v>0.72641608694929982</v>
      </c>
      <c r="S19" s="33">
        <f>'Option 1'!S19</f>
        <v>0.78292380297156583</v>
      </c>
      <c r="T19" s="33">
        <f>'Option 1'!T19</f>
        <v>0.82600061400617875</v>
      </c>
      <c r="U19" s="33">
        <f>'Option 1'!U19</f>
        <v>0.85703571739455198</v>
      </c>
      <c r="V19" s="33">
        <f>'Option 1'!V19</f>
        <v>0.87784702522492686</v>
      </c>
      <c r="W19" s="33">
        <f>'Option 1'!W19</f>
        <v>0.89008873776173369</v>
      </c>
      <c r="X19" s="33">
        <f>'Option 1'!X19</f>
        <v>0.89859209082895442</v>
      </c>
      <c r="Y19" s="33">
        <f>'Option 1'!Y19</f>
        <v>0.90113811057737903</v>
      </c>
      <c r="Z19" s="33">
        <f>'Option 1'!Z19</f>
        <v>0.90251905041715053</v>
      </c>
      <c r="AA19" s="33">
        <f>'Option 1'!AA19</f>
        <v>0.90358270258113649</v>
      </c>
      <c r="AB19" s="33">
        <f>'Option 1'!AB19</f>
        <v>0.90463241220039814</v>
      </c>
      <c r="AC19" s="33">
        <f>'Option 1'!AC19</f>
        <v>0.90573630659550308</v>
      </c>
      <c r="AD19" s="33">
        <f>'Option 1'!AD19</f>
        <v>0.90694293052844954</v>
      </c>
      <c r="AE19" s="33">
        <f>'Option 1'!AE19</f>
        <v>0.90821351137999029</v>
      </c>
      <c r="AF19" s="33">
        <f>'Option 1'!AF19</f>
        <v>0.9095448629581675</v>
      </c>
      <c r="AG19" s="33">
        <f>'Option 1'!AG19</f>
        <v>0.91104926930562624</v>
      </c>
      <c r="AH19" s="33">
        <f>'Option 1'!AH19</f>
        <v>0.91266205377361831</v>
      </c>
      <c r="AI19" s="33">
        <f>'Option 1'!AI19</f>
        <v>0.91434635138647091</v>
      </c>
      <c r="AJ19" s="33">
        <f>'Option 1'!AJ19</f>
        <v>0.91611219422234069</v>
      </c>
      <c r="AK19" s="33">
        <f>'Option 1'!AK19</f>
        <v>0.9180610443629893</v>
      </c>
      <c r="AL19" s="33">
        <f>'Option 1'!AL19</f>
        <v>0.92004175417729495</v>
      </c>
      <c r="AM19" s="33">
        <f>'Option 1'!AM19</f>
        <v>0.92210289040784699</v>
      </c>
      <c r="AN19" s="33">
        <f>'Option 1'!AN19</f>
        <v>0.92428860214272635</v>
      </c>
      <c r="AO19" s="33">
        <f>'Option 1'!AO19</f>
        <v>0.92648974896180358</v>
      </c>
      <c r="AP19" s="33">
        <f>'Option 1'!AP19</f>
        <v>0.92873924000023411</v>
      </c>
      <c r="AQ19" s="33">
        <f>'Option 1'!AQ19</f>
        <v>0.93089120891760446</v>
      </c>
      <c r="AR19" s="33">
        <f>'Option 1'!AR19</f>
        <v>0.93311724052369294</v>
      </c>
      <c r="AS19" s="33">
        <f>'Option 1'!AS19</f>
        <v>0.93553676450136214</v>
      </c>
      <c r="AT19" s="33">
        <f>'Option 1'!AT19</f>
        <v>0.93787696850302926</v>
      </c>
      <c r="AU19" s="33">
        <f>'Option 1'!AU19</f>
        <v>0.94029770768399201</v>
      </c>
      <c r="AV19" s="33">
        <f>'Option 1'!AV19</f>
        <v>0.94268398857730484</v>
      </c>
      <c r="AW19" s="33">
        <f>'Option 1'!AW19</f>
        <v>0.94465890974845035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1.8021123727615385E-2</v>
      </c>
      <c r="G25" s="67">
        <f t="shared" si="1"/>
        <v>4.2918366050514856E-2</v>
      </c>
      <c r="H25" s="67">
        <f t="shared" si="1"/>
        <v>7.9838290671608692E-2</v>
      </c>
      <c r="I25" s="67">
        <f t="shared" si="1"/>
        <v>0.1204231724318873</v>
      </c>
      <c r="J25" s="67">
        <f t="shared" si="1"/>
        <v>0.16879149042816863</v>
      </c>
      <c r="K25" s="67">
        <f t="shared" si="1"/>
        <v>0.22696611707222117</v>
      </c>
      <c r="L25" s="67">
        <f t="shared" si="1"/>
        <v>0.29500263470366028</v>
      </c>
      <c r="M25" s="67">
        <f t="shared" si="1"/>
        <v>0.3818622738425449</v>
      </c>
      <c r="N25" s="67">
        <f t="shared" si="1"/>
        <v>0.44696332002964356</v>
      </c>
      <c r="O25" s="67">
        <f t="shared" si="1"/>
        <v>0.51719857402324998</v>
      </c>
      <c r="P25" s="67">
        <f t="shared" si="1"/>
        <v>0.58982288905945879</v>
      </c>
      <c r="Q25" s="67">
        <f t="shared" si="1"/>
        <v>0.66000743315285437</v>
      </c>
      <c r="R25" s="67">
        <f t="shared" si="1"/>
        <v>0.72641608694929982</v>
      </c>
      <c r="S25" s="67">
        <f t="shared" si="1"/>
        <v>0.78292380297156583</v>
      </c>
      <c r="T25" s="67">
        <f t="shared" si="1"/>
        <v>0.82600061400617875</v>
      </c>
      <c r="U25" s="67">
        <f t="shared" si="1"/>
        <v>0.85703571739455198</v>
      </c>
      <c r="V25" s="67">
        <f t="shared" si="1"/>
        <v>0.87784702522492686</v>
      </c>
      <c r="W25" s="67">
        <f t="shared" si="1"/>
        <v>0.89008873776173369</v>
      </c>
      <c r="X25" s="67">
        <f t="shared" si="1"/>
        <v>0.89859209082895442</v>
      </c>
      <c r="Y25" s="67">
        <f t="shared" si="1"/>
        <v>0.90113811057737903</v>
      </c>
      <c r="Z25" s="67">
        <f t="shared" si="1"/>
        <v>0.90251905041715053</v>
      </c>
      <c r="AA25" s="67">
        <f t="shared" si="1"/>
        <v>0.90358270258113649</v>
      </c>
      <c r="AB25" s="67">
        <f t="shared" si="1"/>
        <v>0.90463241220039814</v>
      </c>
      <c r="AC25" s="67">
        <f t="shared" si="1"/>
        <v>0.90573630659550308</v>
      </c>
      <c r="AD25" s="67">
        <f t="shared" si="1"/>
        <v>0.90694293052844954</v>
      </c>
      <c r="AE25" s="67">
        <f t="shared" si="1"/>
        <v>0.90821351137999029</v>
      </c>
      <c r="AF25" s="67">
        <f t="shared" si="1"/>
        <v>0.9095448629581675</v>
      </c>
      <c r="AG25" s="67">
        <f t="shared" si="1"/>
        <v>0.91104926930562624</v>
      </c>
      <c r="AH25" s="67">
        <f t="shared" si="1"/>
        <v>0.91266205377361831</v>
      </c>
      <c r="AI25" s="67">
        <f t="shared" si="1"/>
        <v>0.91434635138647091</v>
      </c>
      <c r="AJ25" s="67">
        <f t="shared" si="1"/>
        <v>0.91611219422234069</v>
      </c>
      <c r="AK25" s="67">
        <f t="shared" si="1"/>
        <v>0.9180610443629893</v>
      </c>
      <c r="AL25" s="67">
        <f t="shared" si="1"/>
        <v>0.92004175417729495</v>
      </c>
      <c r="AM25" s="67">
        <f t="shared" si="1"/>
        <v>0.92210289040784699</v>
      </c>
      <c r="AN25" s="67">
        <f t="shared" si="1"/>
        <v>0.92428860214272635</v>
      </c>
      <c r="AO25" s="67">
        <f t="shared" si="1"/>
        <v>0.92648974896180358</v>
      </c>
      <c r="AP25" s="67">
        <f t="shared" si="1"/>
        <v>0.92873924000023411</v>
      </c>
      <c r="AQ25" s="67">
        <f t="shared" si="1"/>
        <v>0.93089120891760446</v>
      </c>
      <c r="AR25" s="67">
        <f t="shared" si="1"/>
        <v>0.93311724052369294</v>
      </c>
      <c r="AS25" s="67">
        <f t="shared" si="1"/>
        <v>0.93553676450136214</v>
      </c>
      <c r="AT25" s="67">
        <f t="shared" si="1"/>
        <v>0.93787696850302926</v>
      </c>
      <c r="AU25" s="67">
        <f t="shared" si="1"/>
        <v>0.94029770768399201</v>
      </c>
      <c r="AV25" s="67">
        <f t="shared" si="1"/>
        <v>0.94268398857730484</v>
      </c>
      <c r="AW25" s="67">
        <f t="shared" si="1"/>
        <v>0.94465890974845035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-2.1452</v>
      </c>
      <c r="F26" s="59">
        <f t="shared" ref="F26:BD26" si="2">F18+F25</f>
        <v>-2.1049788762723849</v>
      </c>
      <c r="G26" s="59">
        <f t="shared" si="2"/>
        <v>-2.057481633949485</v>
      </c>
      <c r="H26" s="59">
        <f t="shared" si="2"/>
        <v>-1.9977617093283913</v>
      </c>
      <c r="I26" s="59">
        <f t="shared" si="2"/>
        <v>-1.9354768275681125</v>
      </c>
      <c r="J26" s="59">
        <f t="shared" si="2"/>
        <v>-1.8651085095718314</v>
      </c>
      <c r="K26" s="59">
        <f t="shared" si="2"/>
        <v>-1.8069338829277788</v>
      </c>
      <c r="L26" s="59">
        <f t="shared" si="2"/>
        <v>-1.7155973652963399</v>
      </c>
      <c r="M26" s="59">
        <f t="shared" si="2"/>
        <v>0.3818622738425449</v>
      </c>
      <c r="N26" s="59">
        <f t="shared" si="2"/>
        <v>0.44696332002964356</v>
      </c>
      <c r="O26" s="59">
        <f t="shared" si="2"/>
        <v>0.51719857402324998</v>
      </c>
      <c r="P26" s="59">
        <f t="shared" si="2"/>
        <v>0.58982288905945879</v>
      </c>
      <c r="Q26" s="59">
        <f t="shared" si="2"/>
        <v>0.66000743315285437</v>
      </c>
      <c r="R26" s="59">
        <f t="shared" si="2"/>
        <v>0.72641608694929982</v>
      </c>
      <c r="S26" s="59">
        <f t="shared" si="2"/>
        <v>0.78292380297156583</v>
      </c>
      <c r="T26" s="59">
        <f t="shared" si="2"/>
        <v>0.82600061400617875</v>
      </c>
      <c r="U26" s="59">
        <f t="shared" si="2"/>
        <v>0.85703571739455198</v>
      </c>
      <c r="V26" s="59">
        <f t="shared" si="2"/>
        <v>0.87784702522492686</v>
      </c>
      <c r="W26" s="59">
        <f t="shared" si="2"/>
        <v>0.89008873776173369</v>
      </c>
      <c r="X26" s="59">
        <f t="shared" si="2"/>
        <v>0.89859209082895442</v>
      </c>
      <c r="Y26" s="59">
        <f t="shared" si="2"/>
        <v>0.90113811057737903</v>
      </c>
      <c r="Z26" s="59">
        <f t="shared" si="2"/>
        <v>0.90251905041715053</v>
      </c>
      <c r="AA26" s="59">
        <f t="shared" si="2"/>
        <v>0.90358270258113649</v>
      </c>
      <c r="AB26" s="59">
        <f t="shared" si="2"/>
        <v>0.90463241220039814</v>
      </c>
      <c r="AC26" s="59">
        <f t="shared" si="2"/>
        <v>0.90573630659550308</v>
      </c>
      <c r="AD26" s="59">
        <f t="shared" si="2"/>
        <v>0.90694293052844954</v>
      </c>
      <c r="AE26" s="59">
        <f t="shared" si="2"/>
        <v>0.90821351137999029</v>
      </c>
      <c r="AF26" s="59">
        <f t="shared" si="2"/>
        <v>0.9095448629581675</v>
      </c>
      <c r="AG26" s="59">
        <f t="shared" si="2"/>
        <v>0.91104926930562624</v>
      </c>
      <c r="AH26" s="59">
        <f t="shared" si="2"/>
        <v>0.91266205377361831</v>
      </c>
      <c r="AI26" s="59">
        <f t="shared" si="2"/>
        <v>0.91434635138647091</v>
      </c>
      <c r="AJ26" s="59">
        <f t="shared" si="2"/>
        <v>0.91611219422234069</v>
      </c>
      <c r="AK26" s="59">
        <f t="shared" si="2"/>
        <v>0.9180610443629893</v>
      </c>
      <c r="AL26" s="59">
        <f t="shared" si="2"/>
        <v>0.92004175417729495</v>
      </c>
      <c r="AM26" s="59">
        <f t="shared" si="2"/>
        <v>0.92210289040784699</v>
      </c>
      <c r="AN26" s="59">
        <f t="shared" si="2"/>
        <v>0.92428860214272635</v>
      </c>
      <c r="AO26" s="59">
        <f t="shared" si="2"/>
        <v>0.92648974896180358</v>
      </c>
      <c r="AP26" s="59">
        <f t="shared" si="2"/>
        <v>0.92873924000023411</v>
      </c>
      <c r="AQ26" s="59">
        <f t="shared" si="2"/>
        <v>0.93089120891760446</v>
      </c>
      <c r="AR26" s="59">
        <f t="shared" si="2"/>
        <v>0.93311724052369294</v>
      </c>
      <c r="AS26" s="59">
        <f t="shared" si="2"/>
        <v>0.93553676450136214</v>
      </c>
      <c r="AT26" s="59">
        <f t="shared" si="2"/>
        <v>0.93787696850302926</v>
      </c>
      <c r="AU26" s="59">
        <f t="shared" si="2"/>
        <v>0.94029770768399201</v>
      </c>
      <c r="AV26" s="59">
        <f t="shared" si="2"/>
        <v>0.94268398857730484</v>
      </c>
      <c r="AW26" s="59">
        <f t="shared" si="2"/>
        <v>0.94465890974845035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-1.7161600000000001</v>
      </c>
      <c r="F28" s="34">
        <f t="shared" ref="F28:AW28" si="4">F26*F27</f>
        <v>-1.683983101017908</v>
      </c>
      <c r="G28" s="34">
        <f t="shared" si="4"/>
        <v>-1.645985307159588</v>
      </c>
      <c r="H28" s="34">
        <f t="shared" si="4"/>
        <v>-1.5982093674627131</v>
      </c>
      <c r="I28" s="34">
        <f t="shared" si="4"/>
        <v>-1.54838146205449</v>
      </c>
      <c r="J28" s="34">
        <f t="shared" si="4"/>
        <v>-1.4920868076574652</v>
      </c>
      <c r="K28" s="34">
        <f t="shared" si="4"/>
        <v>-1.4455471063422232</v>
      </c>
      <c r="L28" s="34">
        <f t="shared" si="4"/>
        <v>-1.372477892237072</v>
      </c>
      <c r="M28" s="34">
        <f t="shared" si="4"/>
        <v>0.30548981907403594</v>
      </c>
      <c r="N28" s="34">
        <f t="shared" si="4"/>
        <v>0.35757065602371485</v>
      </c>
      <c r="O28" s="34">
        <f t="shared" si="4"/>
        <v>0.41375885921860001</v>
      </c>
      <c r="P28" s="34">
        <f t="shared" si="4"/>
        <v>0.47185831124756705</v>
      </c>
      <c r="Q28" s="34">
        <f t="shared" si="4"/>
        <v>0.5280059465222835</v>
      </c>
      <c r="R28" s="34">
        <f t="shared" si="4"/>
        <v>0.58113286955943988</v>
      </c>
      <c r="S28" s="34">
        <f t="shared" si="4"/>
        <v>0.62633904237725269</v>
      </c>
      <c r="T28" s="34">
        <f t="shared" si="4"/>
        <v>0.660800491204943</v>
      </c>
      <c r="U28" s="34">
        <f t="shared" si="4"/>
        <v>0.68562857391564158</v>
      </c>
      <c r="V28" s="34">
        <f t="shared" si="4"/>
        <v>0.70227762017994155</v>
      </c>
      <c r="W28" s="34">
        <f t="shared" si="4"/>
        <v>0.71207099020938702</v>
      </c>
      <c r="X28" s="34">
        <f t="shared" si="4"/>
        <v>0.7188736726631636</v>
      </c>
      <c r="Y28" s="34">
        <f t="shared" si="4"/>
        <v>0.72091048846190331</v>
      </c>
      <c r="Z28" s="34">
        <f t="shared" si="4"/>
        <v>0.72201524033372044</v>
      </c>
      <c r="AA28" s="34">
        <f t="shared" si="4"/>
        <v>0.72286616206490928</v>
      </c>
      <c r="AB28" s="34">
        <f t="shared" si="4"/>
        <v>0.72370592976031856</v>
      </c>
      <c r="AC28" s="34">
        <f t="shared" si="4"/>
        <v>0.72458904527640255</v>
      </c>
      <c r="AD28" s="34">
        <f t="shared" si="4"/>
        <v>0.72555434442275968</v>
      </c>
      <c r="AE28" s="34">
        <f t="shared" si="4"/>
        <v>0.7265708091039923</v>
      </c>
      <c r="AF28" s="34">
        <f t="shared" si="4"/>
        <v>0.72763589036653409</v>
      </c>
      <c r="AG28" s="34">
        <f t="shared" si="4"/>
        <v>0.72883941544450104</v>
      </c>
      <c r="AH28" s="34">
        <f t="shared" si="4"/>
        <v>0.73012964301889471</v>
      </c>
      <c r="AI28" s="34">
        <f t="shared" si="4"/>
        <v>0.73147708110917675</v>
      </c>
      <c r="AJ28" s="34">
        <f t="shared" si="4"/>
        <v>0.7328897553778726</v>
      </c>
      <c r="AK28" s="34">
        <f t="shared" si="4"/>
        <v>0.73444883549039153</v>
      </c>
      <c r="AL28" s="34">
        <f t="shared" si="4"/>
        <v>0.73603340334183598</v>
      </c>
      <c r="AM28" s="34">
        <f t="shared" si="4"/>
        <v>0.73768231232627768</v>
      </c>
      <c r="AN28" s="34">
        <f t="shared" si="4"/>
        <v>0.73943088171418114</v>
      </c>
      <c r="AO28" s="34">
        <f t="shared" si="4"/>
        <v>0.74119179916944289</v>
      </c>
      <c r="AP28" s="34">
        <f t="shared" si="4"/>
        <v>0.74299139200018738</v>
      </c>
      <c r="AQ28" s="34">
        <f t="shared" si="4"/>
        <v>0.74471296713408364</v>
      </c>
      <c r="AR28" s="34">
        <f t="shared" si="4"/>
        <v>0.74649379241895442</v>
      </c>
      <c r="AS28" s="34">
        <f t="shared" si="4"/>
        <v>0.74842941160108978</v>
      </c>
      <c r="AT28" s="34">
        <f t="shared" si="4"/>
        <v>0.75030157480242343</v>
      </c>
      <c r="AU28" s="34">
        <f t="shared" si="4"/>
        <v>0.75223816614719363</v>
      </c>
      <c r="AV28" s="34">
        <f t="shared" si="4"/>
        <v>0.7541471908618439</v>
      </c>
      <c r="AW28" s="34">
        <f t="shared" si="4"/>
        <v>0.75572712779876028</v>
      </c>
      <c r="AX28" s="34"/>
      <c r="AY28" s="34"/>
      <c r="AZ28" s="34"/>
      <c r="BA28" s="34"/>
      <c r="BB28" s="34"/>
      <c r="BC28" s="34"/>
      <c r="BD28" s="34"/>
    </row>
    <row r="29" spans="1:56" x14ac:dyDescent="0.3">
      <c r="A29" s="115"/>
      <c r="B29" s="9" t="s">
        <v>92</v>
      </c>
      <c r="C29" s="11" t="s">
        <v>44</v>
      </c>
      <c r="D29" s="9" t="s">
        <v>40</v>
      </c>
      <c r="E29" s="34">
        <f>E26-E28</f>
        <v>-0.42903999999999987</v>
      </c>
      <c r="F29" s="34">
        <f t="shared" ref="F29:AW29" si="5">F26-F28</f>
        <v>-0.42099577525447685</v>
      </c>
      <c r="G29" s="34">
        <f t="shared" si="5"/>
        <v>-0.411496326789897</v>
      </c>
      <c r="H29" s="34">
        <f t="shared" si="5"/>
        <v>-0.39955234186567812</v>
      </c>
      <c r="I29" s="34">
        <f t="shared" si="5"/>
        <v>-0.38709536551362245</v>
      </c>
      <c r="J29" s="34">
        <f t="shared" si="5"/>
        <v>-0.37302170191436623</v>
      </c>
      <c r="K29" s="34">
        <f t="shared" si="5"/>
        <v>-0.36138677658555562</v>
      </c>
      <c r="L29" s="34">
        <f t="shared" si="5"/>
        <v>-0.34311947305926793</v>
      </c>
      <c r="M29" s="34">
        <f t="shared" si="5"/>
        <v>7.6372454768508957E-2</v>
      </c>
      <c r="N29" s="34">
        <f t="shared" si="5"/>
        <v>8.9392664005928713E-2</v>
      </c>
      <c r="O29" s="34">
        <f t="shared" si="5"/>
        <v>0.10343971480464997</v>
      </c>
      <c r="P29" s="34">
        <f t="shared" si="5"/>
        <v>0.11796457781189174</v>
      </c>
      <c r="Q29" s="34">
        <f t="shared" si="5"/>
        <v>0.13200148663057087</v>
      </c>
      <c r="R29" s="34">
        <f t="shared" si="5"/>
        <v>0.14528321738985994</v>
      </c>
      <c r="S29" s="34">
        <f t="shared" si="5"/>
        <v>0.15658476059431314</v>
      </c>
      <c r="T29" s="34">
        <f t="shared" si="5"/>
        <v>0.16520012280123575</v>
      </c>
      <c r="U29" s="34">
        <f t="shared" si="5"/>
        <v>0.1714071434789104</v>
      </c>
      <c r="V29" s="34">
        <f t="shared" si="5"/>
        <v>0.1755694050449853</v>
      </c>
      <c r="W29" s="34">
        <f t="shared" si="5"/>
        <v>0.17801774755234667</v>
      </c>
      <c r="X29" s="34">
        <f t="shared" si="5"/>
        <v>0.17971841816579082</v>
      </c>
      <c r="Y29" s="34">
        <f t="shared" si="5"/>
        <v>0.18022762211547572</v>
      </c>
      <c r="Z29" s="34">
        <f t="shared" si="5"/>
        <v>0.18050381008343008</v>
      </c>
      <c r="AA29" s="34">
        <f t="shared" si="5"/>
        <v>0.18071654051622721</v>
      </c>
      <c r="AB29" s="34">
        <f t="shared" si="5"/>
        <v>0.18092648244007958</v>
      </c>
      <c r="AC29" s="34">
        <f t="shared" si="5"/>
        <v>0.18114726131910053</v>
      </c>
      <c r="AD29" s="34">
        <f t="shared" si="5"/>
        <v>0.18138858610568986</v>
      </c>
      <c r="AE29" s="34">
        <f t="shared" si="5"/>
        <v>0.18164270227599799</v>
      </c>
      <c r="AF29" s="34">
        <f t="shared" si="5"/>
        <v>0.18190897259163341</v>
      </c>
      <c r="AG29" s="34">
        <f t="shared" si="5"/>
        <v>0.1822098538611252</v>
      </c>
      <c r="AH29" s="34">
        <f t="shared" si="5"/>
        <v>0.1825324107547236</v>
      </c>
      <c r="AI29" s="34">
        <f t="shared" si="5"/>
        <v>0.18286927027729416</v>
      </c>
      <c r="AJ29" s="34">
        <f t="shared" si="5"/>
        <v>0.18322243884446809</v>
      </c>
      <c r="AK29" s="34">
        <f t="shared" si="5"/>
        <v>0.18361220887259777</v>
      </c>
      <c r="AL29" s="34">
        <f t="shared" si="5"/>
        <v>0.18400835083545897</v>
      </c>
      <c r="AM29" s="34">
        <f t="shared" si="5"/>
        <v>0.18442057808156931</v>
      </c>
      <c r="AN29" s="34">
        <f t="shared" si="5"/>
        <v>0.1848577204285452</v>
      </c>
      <c r="AO29" s="34">
        <f t="shared" si="5"/>
        <v>0.18529794979236069</v>
      </c>
      <c r="AP29" s="34">
        <f t="shared" si="5"/>
        <v>0.18574784800004673</v>
      </c>
      <c r="AQ29" s="34">
        <f t="shared" si="5"/>
        <v>0.18617824178352083</v>
      </c>
      <c r="AR29" s="34">
        <f t="shared" si="5"/>
        <v>0.18662344810473852</v>
      </c>
      <c r="AS29" s="34">
        <f t="shared" si="5"/>
        <v>0.18710735290027236</v>
      </c>
      <c r="AT29" s="34">
        <f t="shared" si="5"/>
        <v>0.18757539370060583</v>
      </c>
      <c r="AU29" s="34">
        <f t="shared" si="5"/>
        <v>0.18805954153679838</v>
      </c>
      <c r="AV29" s="34">
        <f t="shared" si="5"/>
        <v>0.18853679771546095</v>
      </c>
      <c r="AW29" s="34">
        <f t="shared" si="5"/>
        <v>0.18893178194969007</v>
      </c>
      <c r="AX29" s="34"/>
      <c r="AY29" s="34"/>
      <c r="AZ29" s="34"/>
      <c r="BA29" s="34"/>
      <c r="BB29" s="34"/>
      <c r="BC29" s="34"/>
      <c r="BD29" s="34"/>
    </row>
    <row r="30" spans="1:56" ht="16.5" hidden="1" customHeight="1" outlineLevel="1" x14ac:dyDescent="0.35">
      <c r="A30" s="115"/>
      <c r="B30" s="9" t="s">
        <v>1</v>
      </c>
      <c r="C30" s="11" t="s">
        <v>53</v>
      </c>
      <c r="D30" s="9" t="s">
        <v>40</v>
      </c>
      <c r="F30" s="34">
        <f>$E$28/'Fixed data'!$C$7</f>
        <v>-3.8136888888888894E-2</v>
      </c>
      <c r="G30" s="34">
        <f>$E$28/'Fixed data'!$C$7</f>
        <v>-3.8136888888888894E-2</v>
      </c>
      <c r="H30" s="34">
        <f>$E$28/'Fixed data'!$C$7</f>
        <v>-3.8136888888888894E-2</v>
      </c>
      <c r="I30" s="34">
        <f>$E$28/'Fixed data'!$C$7</f>
        <v>-3.8136888888888894E-2</v>
      </c>
      <c r="J30" s="34">
        <f>$E$28/'Fixed data'!$C$7</f>
        <v>-3.8136888888888894E-2</v>
      </c>
      <c r="K30" s="34">
        <f>$E$28/'Fixed data'!$C$7</f>
        <v>-3.8136888888888894E-2</v>
      </c>
      <c r="L30" s="34">
        <f>$E$28/'Fixed data'!$C$7</f>
        <v>-3.8136888888888894E-2</v>
      </c>
      <c r="M30" s="34">
        <f>$E$28/'Fixed data'!$C$7</f>
        <v>-3.8136888888888894E-2</v>
      </c>
      <c r="N30" s="34">
        <f>$E$28/'Fixed data'!$C$7</f>
        <v>-3.8136888888888894E-2</v>
      </c>
      <c r="O30" s="34">
        <f>$E$28/'Fixed data'!$C$7</f>
        <v>-3.8136888888888894E-2</v>
      </c>
      <c r="P30" s="34">
        <f>$E$28/'Fixed data'!$C$7</f>
        <v>-3.8136888888888894E-2</v>
      </c>
      <c r="Q30" s="34">
        <f>$E$28/'Fixed data'!$C$7</f>
        <v>-3.8136888888888894E-2</v>
      </c>
      <c r="R30" s="34">
        <f>$E$28/'Fixed data'!$C$7</f>
        <v>-3.8136888888888894E-2</v>
      </c>
      <c r="S30" s="34">
        <f>$E$28/'Fixed data'!$C$7</f>
        <v>-3.8136888888888894E-2</v>
      </c>
      <c r="T30" s="34">
        <f>$E$28/'Fixed data'!$C$7</f>
        <v>-3.8136888888888894E-2</v>
      </c>
      <c r="U30" s="34">
        <f>$E$28/'Fixed data'!$C$7</f>
        <v>-3.8136888888888894E-2</v>
      </c>
      <c r="V30" s="34">
        <f>$E$28/'Fixed data'!$C$7</f>
        <v>-3.8136888888888894E-2</v>
      </c>
      <c r="W30" s="34">
        <f>$E$28/'Fixed data'!$C$7</f>
        <v>-3.8136888888888894E-2</v>
      </c>
      <c r="X30" s="34">
        <f>$E$28/'Fixed data'!$C$7</f>
        <v>-3.8136888888888894E-2</v>
      </c>
      <c r="Y30" s="34">
        <f>$E$28/'Fixed data'!$C$7</f>
        <v>-3.8136888888888894E-2</v>
      </c>
      <c r="Z30" s="34">
        <f>$E$28/'Fixed data'!$C$7</f>
        <v>-3.8136888888888894E-2</v>
      </c>
      <c r="AA30" s="34">
        <f>$E$28/'Fixed data'!$C$7</f>
        <v>-3.8136888888888894E-2</v>
      </c>
      <c r="AB30" s="34">
        <f>$E$28/'Fixed data'!$C$7</f>
        <v>-3.8136888888888894E-2</v>
      </c>
      <c r="AC30" s="34">
        <f>$E$28/'Fixed data'!$C$7</f>
        <v>-3.8136888888888894E-2</v>
      </c>
      <c r="AD30" s="34">
        <f>$E$28/'Fixed data'!$C$7</f>
        <v>-3.8136888888888894E-2</v>
      </c>
      <c r="AE30" s="34">
        <f>$E$28/'Fixed data'!$C$7</f>
        <v>-3.8136888888888894E-2</v>
      </c>
      <c r="AF30" s="34">
        <f>$E$28/'Fixed data'!$C$7</f>
        <v>-3.8136888888888894E-2</v>
      </c>
      <c r="AG30" s="34">
        <f>$E$28/'Fixed data'!$C$7</f>
        <v>-3.8136888888888894E-2</v>
      </c>
      <c r="AH30" s="34">
        <f>$E$28/'Fixed data'!$C$7</f>
        <v>-3.8136888888888894E-2</v>
      </c>
      <c r="AI30" s="34">
        <f>$E$28/'Fixed data'!$C$7</f>
        <v>-3.8136888888888894E-2</v>
      </c>
      <c r="AJ30" s="34">
        <f>$E$28/'Fixed data'!$C$7</f>
        <v>-3.8136888888888894E-2</v>
      </c>
      <c r="AK30" s="34">
        <f>$E$28/'Fixed data'!$C$7</f>
        <v>-3.8136888888888894E-2</v>
      </c>
      <c r="AL30" s="34">
        <f>$E$28/'Fixed data'!$C$7</f>
        <v>-3.8136888888888894E-2</v>
      </c>
      <c r="AM30" s="34">
        <f>$E$28/'Fixed data'!$C$7</f>
        <v>-3.8136888888888894E-2</v>
      </c>
      <c r="AN30" s="34">
        <f>$E$28/'Fixed data'!$C$7</f>
        <v>-3.8136888888888894E-2</v>
      </c>
      <c r="AO30" s="34">
        <f>$E$28/'Fixed data'!$C$7</f>
        <v>-3.8136888888888894E-2</v>
      </c>
      <c r="AP30" s="34">
        <f>$E$28/'Fixed data'!$C$7</f>
        <v>-3.8136888888888894E-2</v>
      </c>
      <c r="AQ30" s="34">
        <f>$E$28/'Fixed data'!$C$7</f>
        <v>-3.8136888888888894E-2</v>
      </c>
      <c r="AR30" s="34">
        <f>$E$28/'Fixed data'!$C$7</f>
        <v>-3.8136888888888894E-2</v>
      </c>
      <c r="AS30" s="34">
        <f>$E$28/'Fixed data'!$C$7</f>
        <v>-3.8136888888888894E-2</v>
      </c>
      <c r="AT30" s="34">
        <f>$E$28/'Fixed data'!$C$7</f>
        <v>-3.8136888888888894E-2</v>
      </c>
      <c r="AU30" s="34">
        <f>$E$28/'Fixed data'!$C$7</f>
        <v>-3.8136888888888894E-2</v>
      </c>
      <c r="AV30" s="34">
        <f>$E$28/'Fixed data'!$C$7</f>
        <v>-3.8136888888888894E-2</v>
      </c>
      <c r="AW30" s="34">
        <f>$E$28/'Fixed data'!$C$7</f>
        <v>-3.8136888888888894E-2</v>
      </c>
      <c r="AX30" s="34">
        <f>$E$28/'Fixed data'!$C$7</f>
        <v>-3.8136888888888894E-2</v>
      </c>
      <c r="AY30" s="34"/>
      <c r="AZ30" s="34"/>
      <c r="BA30" s="34"/>
      <c r="BB30" s="34"/>
      <c r="BC30" s="34"/>
      <c r="BD30" s="34"/>
    </row>
    <row r="31" spans="1:56" ht="16.5" hidden="1" customHeight="1" outlineLevel="1" x14ac:dyDescent="0.35">
      <c r="A31" s="115"/>
      <c r="B31" s="9" t="s">
        <v>2</v>
      </c>
      <c r="C31" s="11" t="s">
        <v>54</v>
      </c>
      <c r="D31" s="9" t="s">
        <v>40</v>
      </c>
      <c r="F31" s="34"/>
      <c r="G31" s="34">
        <f>$F$28/'Fixed data'!$C$7</f>
        <v>-3.7421846689286845E-2</v>
      </c>
      <c r="H31" s="34">
        <f>$F$28/'Fixed data'!$C$7</f>
        <v>-3.7421846689286845E-2</v>
      </c>
      <c r="I31" s="34">
        <f>$F$28/'Fixed data'!$C$7</f>
        <v>-3.7421846689286845E-2</v>
      </c>
      <c r="J31" s="34">
        <f>$F$28/'Fixed data'!$C$7</f>
        <v>-3.7421846689286845E-2</v>
      </c>
      <c r="K31" s="34">
        <f>$F$28/'Fixed data'!$C$7</f>
        <v>-3.7421846689286845E-2</v>
      </c>
      <c r="L31" s="34">
        <f>$F$28/'Fixed data'!$C$7</f>
        <v>-3.7421846689286845E-2</v>
      </c>
      <c r="M31" s="34">
        <f>$F$28/'Fixed data'!$C$7</f>
        <v>-3.7421846689286845E-2</v>
      </c>
      <c r="N31" s="34">
        <f>$F$28/'Fixed data'!$C$7</f>
        <v>-3.7421846689286845E-2</v>
      </c>
      <c r="O31" s="34">
        <f>$F$28/'Fixed data'!$C$7</f>
        <v>-3.7421846689286845E-2</v>
      </c>
      <c r="P31" s="34">
        <f>$F$28/'Fixed data'!$C$7</f>
        <v>-3.7421846689286845E-2</v>
      </c>
      <c r="Q31" s="34">
        <f>$F$28/'Fixed data'!$C$7</f>
        <v>-3.7421846689286845E-2</v>
      </c>
      <c r="R31" s="34">
        <f>$F$28/'Fixed data'!$C$7</f>
        <v>-3.7421846689286845E-2</v>
      </c>
      <c r="S31" s="34">
        <f>$F$28/'Fixed data'!$C$7</f>
        <v>-3.7421846689286845E-2</v>
      </c>
      <c r="T31" s="34">
        <f>$F$28/'Fixed data'!$C$7</f>
        <v>-3.7421846689286845E-2</v>
      </c>
      <c r="U31" s="34">
        <f>$F$28/'Fixed data'!$C$7</f>
        <v>-3.7421846689286845E-2</v>
      </c>
      <c r="V31" s="34">
        <f>$F$28/'Fixed data'!$C$7</f>
        <v>-3.7421846689286845E-2</v>
      </c>
      <c r="W31" s="34">
        <f>$F$28/'Fixed data'!$C$7</f>
        <v>-3.7421846689286845E-2</v>
      </c>
      <c r="X31" s="34">
        <f>$F$28/'Fixed data'!$C$7</f>
        <v>-3.7421846689286845E-2</v>
      </c>
      <c r="Y31" s="34">
        <f>$F$28/'Fixed data'!$C$7</f>
        <v>-3.7421846689286845E-2</v>
      </c>
      <c r="Z31" s="34">
        <f>$F$28/'Fixed data'!$C$7</f>
        <v>-3.7421846689286845E-2</v>
      </c>
      <c r="AA31" s="34">
        <f>$F$28/'Fixed data'!$C$7</f>
        <v>-3.7421846689286845E-2</v>
      </c>
      <c r="AB31" s="34">
        <f>$F$28/'Fixed data'!$C$7</f>
        <v>-3.7421846689286845E-2</v>
      </c>
      <c r="AC31" s="34">
        <f>$F$28/'Fixed data'!$C$7</f>
        <v>-3.7421846689286845E-2</v>
      </c>
      <c r="AD31" s="34">
        <f>$F$28/'Fixed data'!$C$7</f>
        <v>-3.7421846689286845E-2</v>
      </c>
      <c r="AE31" s="34">
        <f>$F$28/'Fixed data'!$C$7</f>
        <v>-3.7421846689286845E-2</v>
      </c>
      <c r="AF31" s="34">
        <f>$F$28/'Fixed data'!$C$7</f>
        <v>-3.7421846689286845E-2</v>
      </c>
      <c r="AG31" s="34">
        <f>$F$28/'Fixed data'!$C$7</f>
        <v>-3.7421846689286845E-2</v>
      </c>
      <c r="AH31" s="34">
        <f>$F$28/'Fixed data'!$C$7</f>
        <v>-3.7421846689286845E-2</v>
      </c>
      <c r="AI31" s="34">
        <f>$F$28/'Fixed data'!$C$7</f>
        <v>-3.7421846689286845E-2</v>
      </c>
      <c r="AJ31" s="34">
        <f>$F$28/'Fixed data'!$C$7</f>
        <v>-3.7421846689286845E-2</v>
      </c>
      <c r="AK31" s="34">
        <f>$F$28/'Fixed data'!$C$7</f>
        <v>-3.7421846689286845E-2</v>
      </c>
      <c r="AL31" s="34">
        <f>$F$28/'Fixed data'!$C$7</f>
        <v>-3.7421846689286845E-2</v>
      </c>
      <c r="AM31" s="34">
        <f>$F$28/'Fixed data'!$C$7</f>
        <v>-3.7421846689286845E-2</v>
      </c>
      <c r="AN31" s="34">
        <f>$F$28/'Fixed data'!$C$7</f>
        <v>-3.7421846689286845E-2</v>
      </c>
      <c r="AO31" s="34">
        <f>$F$28/'Fixed data'!$C$7</f>
        <v>-3.7421846689286845E-2</v>
      </c>
      <c r="AP31" s="34">
        <f>$F$28/'Fixed data'!$C$7</f>
        <v>-3.7421846689286845E-2</v>
      </c>
      <c r="AQ31" s="34">
        <f>$F$28/'Fixed data'!$C$7</f>
        <v>-3.7421846689286845E-2</v>
      </c>
      <c r="AR31" s="34">
        <f>$F$28/'Fixed data'!$C$7</f>
        <v>-3.7421846689286845E-2</v>
      </c>
      <c r="AS31" s="34">
        <f>$F$28/'Fixed data'!$C$7</f>
        <v>-3.7421846689286845E-2</v>
      </c>
      <c r="AT31" s="34">
        <f>$F$28/'Fixed data'!$C$7</f>
        <v>-3.7421846689286845E-2</v>
      </c>
      <c r="AU31" s="34">
        <f>$F$28/'Fixed data'!$C$7</f>
        <v>-3.7421846689286845E-2</v>
      </c>
      <c r="AV31" s="34">
        <f>$F$28/'Fixed data'!$C$7</f>
        <v>-3.7421846689286845E-2</v>
      </c>
      <c r="AW31" s="34">
        <f>$F$28/'Fixed data'!$C$7</f>
        <v>-3.7421846689286845E-2</v>
      </c>
      <c r="AX31" s="34">
        <f>$F$28/'Fixed data'!$C$7</f>
        <v>-3.7421846689286845E-2</v>
      </c>
      <c r="AY31" s="34">
        <f>$F$28/'Fixed data'!$C$7</f>
        <v>-3.7421846689286845E-2</v>
      </c>
      <c r="AZ31" s="34"/>
      <c r="BA31" s="34"/>
      <c r="BB31" s="34"/>
      <c r="BC31" s="34"/>
      <c r="BD31" s="34"/>
    </row>
    <row r="32" spans="1:56" ht="16.5" hidden="1" customHeight="1" outlineLevel="1" x14ac:dyDescent="0.35">
      <c r="A32" s="115"/>
      <c r="B32" s="9" t="s">
        <v>3</v>
      </c>
      <c r="C32" s="11" t="s">
        <v>55</v>
      </c>
      <c r="D32" s="9" t="s">
        <v>40</v>
      </c>
      <c r="F32" s="34"/>
      <c r="G32" s="34"/>
      <c r="H32" s="34">
        <f>$G$28/'Fixed data'!$C$7</f>
        <v>-3.6577451270213064E-2</v>
      </c>
      <c r="I32" s="34">
        <f>$G$28/'Fixed data'!$C$7</f>
        <v>-3.6577451270213064E-2</v>
      </c>
      <c r="J32" s="34">
        <f>$G$28/'Fixed data'!$C$7</f>
        <v>-3.6577451270213064E-2</v>
      </c>
      <c r="K32" s="34">
        <f>$G$28/'Fixed data'!$C$7</f>
        <v>-3.6577451270213064E-2</v>
      </c>
      <c r="L32" s="34">
        <f>$G$28/'Fixed data'!$C$7</f>
        <v>-3.6577451270213064E-2</v>
      </c>
      <c r="M32" s="34">
        <f>$G$28/'Fixed data'!$C$7</f>
        <v>-3.6577451270213064E-2</v>
      </c>
      <c r="N32" s="34">
        <f>$G$28/'Fixed data'!$C$7</f>
        <v>-3.6577451270213064E-2</v>
      </c>
      <c r="O32" s="34">
        <f>$G$28/'Fixed data'!$C$7</f>
        <v>-3.6577451270213064E-2</v>
      </c>
      <c r="P32" s="34">
        <f>$G$28/'Fixed data'!$C$7</f>
        <v>-3.6577451270213064E-2</v>
      </c>
      <c r="Q32" s="34">
        <f>$G$28/'Fixed data'!$C$7</f>
        <v>-3.6577451270213064E-2</v>
      </c>
      <c r="R32" s="34">
        <f>$G$28/'Fixed data'!$C$7</f>
        <v>-3.6577451270213064E-2</v>
      </c>
      <c r="S32" s="34">
        <f>$G$28/'Fixed data'!$C$7</f>
        <v>-3.6577451270213064E-2</v>
      </c>
      <c r="T32" s="34">
        <f>$G$28/'Fixed data'!$C$7</f>
        <v>-3.6577451270213064E-2</v>
      </c>
      <c r="U32" s="34">
        <f>$G$28/'Fixed data'!$C$7</f>
        <v>-3.6577451270213064E-2</v>
      </c>
      <c r="V32" s="34">
        <f>$G$28/'Fixed data'!$C$7</f>
        <v>-3.6577451270213064E-2</v>
      </c>
      <c r="W32" s="34">
        <f>$G$28/'Fixed data'!$C$7</f>
        <v>-3.6577451270213064E-2</v>
      </c>
      <c r="X32" s="34">
        <f>$G$28/'Fixed data'!$C$7</f>
        <v>-3.6577451270213064E-2</v>
      </c>
      <c r="Y32" s="34">
        <f>$G$28/'Fixed data'!$C$7</f>
        <v>-3.6577451270213064E-2</v>
      </c>
      <c r="Z32" s="34">
        <f>$G$28/'Fixed data'!$C$7</f>
        <v>-3.6577451270213064E-2</v>
      </c>
      <c r="AA32" s="34">
        <f>$G$28/'Fixed data'!$C$7</f>
        <v>-3.6577451270213064E-2</v>
      </c>
      <c r="AB32" s="34">
        <f>$G$28/'Fixed data'!$C$7</f>
        <v>-3.6577451270213064E-2</v>
      </c>
      <c r="AC32" s="34">
        <f>$G$28/'Fixed data'!$C$7</f>
        <v>-3.6577451270213064E-2</v>
      </c>
      <c r="AD32" s="34">
        <f>$G$28/'Fixed data'!$C$7</f>
        <v>-3.6577451270213064E-2</v>
      </c>
      <c r="AE32" s="34">
        <f>$G$28/'Fixed data'!$C$7</f>
        <v>-3.6577451270213064E-2</v>
      </c>
      <c r="AF32" s="34">
        <f>$G$28/'Fixed data'!$C$7</f>
        <v>-3.6577451270213064E-2</v>
      </c>
      <c r="AG32" s="34">
        <f>$G$28/'Fixed data'!$C$7</f>
        <v>-3.6577451270213064E-2</v>
      </c>
      <c r="AH32" s="34">
        <f>$G$28/'Fixed data'!$C$7</f>
        <v>-3.6577451270213064E-2</v>
      </c>
      <c r="AI32" s="34">
        <f>$G$28/'Fixed data'!$C$7</f>
        <v>-3.6577451270213064E-2</v>
      </c>
      <c r="AJ32" s="34">
        <f>$G$28/'Fixed data'!$C$7</f>
        <v>-3.6577451270213064E-2</v>
      </c>
      <c r="AK32" s="34">
        <f>$G$28/'Fixed data'!$C$7</f>
        <v>-3.6577451270213064E-2</v>
      </c>
      <c r="AL32" s="34">
        <f>$G$28/'Fixed data'!$C$7</f>
        <v>-3.6577451270213064E-2</v>
      </c>
      <c r="AM32" s="34">
        <f>$G$28/'Fixed data'!$C$7</f>
        <v>-3.6577451270213064E-2</v>
      </c>
      <c r="AN32" s="34">
        <f>$G$28/'Fixed data'!$C$7</f>
        <v>-3.6577451270213064E-2</v>
      </c>
      <c r="AO32" s="34">
        <f>$G$28/'Fixed data'!$C$7</f>
        <v>-3.6577451270213064E-2</v>
      </c>
      <c r="AP32" s="34">
        <f>$G$28/'Fixed data'!$C$7</f>
        <v>-3.6577451270213064E-2</v>
      </c>
      <c r="AQ32" s="34">
        <f>$G$28/'Fixed data'!$C$7</f>
        <v>-3.6577451270213064E-2</v>
      </c>
      <c r="AR32" s="34">
        <f>$G$28/'Fixed data'!$C$7</f>
        <v>-3.6577451270213064E-2</v>
      </c>
      <c r="AS32" s="34">
        <f>$G$28/'Fixed data'!$C$7</f>
        <v>-3.6577451270213064E-2</v>
      </c>
      <c r="AT32" s="34">
        <f>$G$28/'Fixed data'!$C$7</f>
        <v>-3.6577451270213064E-2</v>
      </c>
      <c r="AU32" s="34">
        <f>$G$28/'Fixed data'!$C$7</f>
        <v>-3.6577451270213064E-2</v>
      </c>
      <c r="AV32" s="34">
        <f>$G$28/'Fixed data'!$C$7</f>
        <v>-3.6577451270213064E-2</v>
      </c>
      <c r="AW32" s="34">
        <f>$G$28/'Fixed data'!$C$7</f>
        <v>-3.6577451270213064E-2</v>
      </c>
      <c r="AX32" s="34">
        <f>$G$28/'Fixed data'!$C$7</f>
        <v>-3.6577451270213064E-2</v>
      </c>
      <c r="AY32" s="34">
        <f>$G$28/'Fixed data'!$C$7</f>
        <v>-3.6577451270213064E-2</v>
      </c>
      <c r="AZ32" s="34">
        <f>$G$28/'Fixed data'!$C$7</f>
        <v>-3.6577451270213064E-2</v>
      </c>
      <c r="BA32" s="34"/>
      <c r="BB32" s="34"/>
      <c r="BC32" s="34"/>
      <c r="BD32" s="34"/>
    </row>
    <row r="33" spans="1:57" ht="16.5" hidden="1" customHeight="1" outlineLevel="1" x14ac:dyDescent="0.35">
      <c r="A33" s="115"/>
      <c r="B33" s="9" t="s">
        <v>4</v>
      </c>
      <c r="C33" s="11" t="s">
        <v>56</v>
      </c>
      <c r="D33" s="9" t="s">
        <v>40</v>
      </c>
      <c r="F33" s="34"/>
      <c r="G33" s="34"/>
      <c r="H33" s="34"/>
      <c r="I33" s="34">
        <f>$H$28/'Fixed data'!$C$7</f>
        <v>-3.5515763721393624E-2</v>
      </c>
      <c r="J33" s="34">
        <f>$H$28/'Fixed data'!$C$7</f>
        <v>-3.5515763721393624E-2</v>
      </c>
      <c r="K33" s="34">
        <f>$H$28/'Fixed data'!$C$7</f>
        <v>-3.5515763721393624E-2</v>
      </c>
      <c r="L33" s="34">
        <f>$H$28/'Fixed data'!$C$7</f>
        <v>-3.5515763721393624E-2</v>
      </c>
      <c r="M33" s="34">
        <f>$H$28/'Fixed data'!$C$7</f>
        <v>-3.5515763721393624E-2</v>
      </c>
      <c r="N33" s="34">
        <f>$H$28/'Fixed data'!$C$7</f>
        <v>-3.5515763721393624E-2</v>
      </c>
      <c r="O33" s="34">
        <f>$H$28/'Fixed data'!$C$7</f>
        <v>-3.5515763721393624E-2</v>
      </c>
      <c r="P33" s="34">
        <f>$H$28/'Fixed data'!$C$7</f>
        <v>-3.5515763721393624E-2</v>
      </c>
      <c r="Q33" s="34">
        <f>$H$28/'Fixed data'!$C$7</f>
        <v>-3.5515763721393624E-2</v>
      </c>
      <c r="R33" s="34">
        <f>$H$28/'Fixed data'!$C$7</f>
        <v>-3.5515763721393624E-2</v>
      </c>
      <c r="S33" s="34">
        <f>$H$28/'Fixed data'!$C$7</f>
        <v>-3.5515763721393624E-2</v>
      </c>
      <c r="T33" s="34">
        <f>$H$28/'Fixed data'!$C$7</f>
        <v>-3.5515763721393624E-2</v>
      </c>
      <c r="U33" s="34">
        <f>$H$28/'Fixed data'!$C$7</f>
        <v>-3.5515763721393624E-2</v>
      </c>
      <c r="V33" s="34">
        <f>$H$28/'Fixed data'!$C$7</f>
        <v>-3.5515763721393624E-2</v>
      </c>
      <c r="W33" s="34">
        <f>$H$28/'Fixed data'!$C$7</f>
        <v>-3.5515763721393624E-2</v>
      </c>
      <c r="X33" s="34">
        <f>$H$28/'Fixed data'!$C$7</f>
        <v>-3.5515763721393624E-2</v>
      </c>
      <c r="Y33" s="34">
        <f>$H$28/'Fixed data'!$C$7</f>
        <v>-3.5515763721393624E-2</v>
      </c>
      <c r="Z33" s="34">
        <f>$H$28/'Fixed data'!$C$7</f>
        <v>-3.5515763721393624E-2</v>
      </c>
      <c r="AA33" s="34">
        <f>$H$28/'Fixed data'!$C$7</f>
        <v>-3.5515763721393624E-2</v>
      </c>
      <c r="AB33" s="34">
        <f>$H$28/'Fixed data'!$C$7</f>
        <v>-3.5515763721393624E-2</v>
      </c>
      <c r="AC33" s="34">
        <f>$H$28/'Fixed data'!$C$7</f>
        <v>-3.5515763721393624E-2</v>
      </c>
      <c r="AD33" s="34">
        <f>$H$28/'Fixed data'!$C$7</f>
        <v>-3.5515763721393624E-2</v>
      </c>
      <c r="AE33" s="34">
        <f>$H$28/'Fixed data'!$C$7</f>
        <v>-3.5515763721393624E-2</v>
      </c>
      <c r="AF33" s="34">
        <f>$H$28/'Fixed data'!$C$7</f>
        <v>-3.5515763721393624E-2</v>
      </c>
      <c r="AG33" s="34">
        <f>$H$28/'Fixed data'!$C$7</f>
        <v>-3.5515763721393624E-2</v>
      </c>
      <c r="AH33" s="34">
        <f>$H$28/'Fixed data'!$C$7</f>
        <v>-3.5515763721393624E-2</v>
      </c>
      <c r="AI33" s="34">
        <f>$H$28/'Fixed data'!$C$7</f>
        <v>-3.5515763721393624E-2</v>
      </c>
      <c r="AJ33" s="34">
        <f>$H$28/'Fixed data'!$C$7</f>
        <v>-3.5515763721393624E-2</v>
      </c>
      <c r="AK33" s="34">
        <f>$H$28/'Fixed data'!$C$7</f>
        <v>-3.5515763721393624E-2</v>
      </c>
      <c r="AL33" s="34">
        <f>$H$28/'Fixed data'!$C$7</f>
        <v>-3.5515763721393624E-2</v>
      </c>
      <c r="AM33" s="34">
        <f>$H$28/'Fixed data'!$C$7</f>
        <v>-3.5515763721393624E-2</v>
      </c>
      <c r="AN33" s="34">
        <f>$H$28/'Fixed data'!$C$7</f>
        <v>-3.5515763721393624E-2</v>
      </c>
      <c r="AO33" s="34">
        <f>$H$28/'Fixed data'!$C$7</f>
        <v>-3.5515763721393624E-2</v>
      </c>
      <c r="AP33" s="34">
        <f>$H$28/'Fixed data'!$C$7</f>
        <v>-3.5515763721393624E-2</v>
      </c>
      <c r="AQ33" s="34">
        <f>$H$28/'Fixed data'!$C$7</f>
        <v>-3.5515763721393624E-2</v>
      </c>
      <c r="AR33" s="34">
        <f>$H$28/'Fixed data'!$C$7</f>
        <v>-3.5515763721393624E-2</v>
      </c>
      <c r="AS33" s="34">
        <f>$H$28/'Fixed data'!$C$7</f>
        <v>-3.5515763721393624E-2</v>
      </c>
      <c r="AT33" s="34">
        <f>$H$28/'Fixed data'!$C$7</f>
        <v>-3.5515763721393624E-2</v>
      </c>
      <c r="AU33" s="34">
        <f>$H$28/'Fixed data'!$C$7</f>
        <v>-3.5515763721393624E-2</v>
      </c>
      <c r="AV33" s="34">
        <f>$H$28/'Fixed data'!$C$7</f>
        <v>-3.5515763721393624E-2</v>
      </c>
      <c r="AW33" s="34">
        <f>$H$28/'Fixed data'!$C$7</f>
        <v>-3.5515763721393624E-2</v>
      </c>
      <c r="AX33" s="34">
        <f>$H$28/'Fixed data'!$C$7</f>
        <v>-3.5515763721393624E-2</v>
      </c>
      <c r="AY33" s="34">
        <f>$H$28/'Fixed data'!$C$7</f>
        <v>-3.5515763721393624E-2</v>
      </c>
      <c r="AZ33" s="34">
        <f>$H$28/'Fixed data'!$C$7</f>
        <v>-3.5515763721393624E-2</v>
      </c>
      <c r="BA33" s="34">
        <f>$H$28/'Fixed data'!$C$7</f>
        <v>-3.5515763721393624E-2</v>
      </c>
      <c r="BB33" s="34"/>
      <c r="BC33" s="34"/>
      <c r="BD33" s="34"/>
    </row>
    <row r="34" spans="1:57" ht="16.5" hidden="1" customHeight="1" outlineLevel="1" x14ac:dyDescent="0.35">
      <c r="A34" s="115"/>
      <c r="B34" s="9" t="s">
        <v>5</v>
      </c>
      <c r="C34" s="11" t="s">
        <v>57</v>
      </c>
      <c r="D34" s="9" t="s">
        <v>40</v>
      </c>
      <c r="F34" s="34"/>
      <c r="G34" s="34"/>
      <c r="H34" s="34"/>
      <c r="I34" s="34"/>
      <c r="J34" s="34">
        <f>$I$28/'Fixed data'!$C$7</f>
        <v>-3.440847693454422E-2</v>
      </c>
      <c r="K34" s="34">
        <f>$I$28/'Fixed data'!$C$7</f>
        <v>-3.440847693454422E-2</v>
      </c>
      <c r="L34" s="34">
        <f>$I$28/'Fixed data'!$C$7</f>
        <v>-3.440847693454422E-2</v>
      </c>
      <c r="M34" s="34">
        <f>$I$28/'Fixed data'!$C$7</f>
        <v>-3.440847693454422E-2</v>
      </c>
      <c r="N34" s="34">
        <f>$I$28/'Fixed data'!$C$7</f>
        <v>-3.440847693454422E-2</v>
      </c>
      <c r="O34" s="34">
        <f>$I$28/'Fixed data'!$C$7</f>
        <v>-3.440847693454422E-2</v>
      </c>
      <c r="P34" s="34">
        <f>$I$28/'Fixed data'!$C$7</f>
        <v>-3.440847693454422E-2</v>
      </c>
      <c r="Q34" s="34">
        <f>$I$28/'Fixed data'!$C$7</f>
        <v>-3.440847693454422E-2</v>
      </c>
      <c r="R34" s="34">
        <f>$I$28/'Fixed data'!$C$7</f>
        <v>-3.440847693454422E-2</v>
      </c>
      <c r="S34" s="34">
        <f>$I$28/'Fixed data'!$C$7</f>
        <v>-3.440847693454422E-2</v>
      </c>
      <c r="T34" s="34">
        <f>$I$28/'Fixed data'!$C$7</f>
        <v>-3.440847693454422E-2</v>
      </c>
      <c r="U34" s="34">
        <f>$I$28/'Fixed data'!$C$7</f>
        <v>-3.440847693454422E-2</v>
      </c>
      <c r="V34" s="34">
        <f>$I$28/'Fixed data'!$C$7</f>
        <v>-3.440847693454422E-2</v>
      </c>
      <c r="W34" s="34">
        <f>$I$28/'Fixed data'!$C$7</f>
        <v>-3.440847693454422E-2</v>
      </c>
      <c r="X34" s="34">
        <f>$I$28/'Fixed data'!$C$7</f>
        <v>-3.440847693454422E-2</v>
      </c>
      <c r="Y34" s="34">
        <f>$I$28/'Fixed data'!$C$7</f>
        <v>-3.440847693454422E-2</v>
      </c>
      <c r="Z34" s="34">
        <f>$I$28/'Fixed data'!$C$7</f>
        <v>-3.440847693454422E-2</v>
      </c>
      <c r="AA34" s="34">
        <f>$I$28/'Fixed data'!$C$7</f>
        <v>-3.440847693454422E-2</v>
      </c>
      <c r="AB34" s="34">
        <f>$I$28/'Fixed data'!$C$7</f>
        <v>-3.440847693454422E-2</v>
      </c>
      <c r="AC34" s="34">
        <f>$I$28/'Fixed data'!$C$7</f>
        <v>-3.440847693454422E-2</v>
      </c>
      <c r="AD34" s="34">
        <f>$I$28/'Fixed data'!$C$7</f>
        <v>-3.440847693454422E-2</v>
      </c>
      <c r="AE34" s="34">
        <f>$I$28/'Fixed data'!$C$7</f>
        <v>-3.440847693454422E-2</v>
      </c>
      <c r="AF34" s="34">
        <f>$I$28/'Fixed data'!$C$7</f>
        <v>-3.440847693454422E-2</v>
      </c>
      <c r="AG34" s="34">
        <f>$I$28/'Fixed data'!$C$7</f>
        <v>-3.440847693454422E-2</v>
      </c>
      <c r="AH34" s="34">
        <f>$I$28/'Fixed data'!$C$7</f>
        <v>-3.440847693454422E-2</v>
      </c>
      <c r="AI34" s="34">
        <f>$I$28/'Fixed data'!$C$7</f>
        <v>-3.440847693454422E-2</v>
      </c>
      <c r="AJ34" s="34">
        <f>$I$28/'Fixed data'!$C$7</f>
        <v>-3.440847693454422E-2</v>
      </c>
      <c r="AK34" s="34">
        <f>$I$28/'Fixed data'!$C$7</f>
        <v>-3.440847693454422E-2</v>
      </c>
      <c r="AL34" s="34">
        <f>$I$28/'Fixed data'!$C$7</f>
        <v>-3.440847693454422E-2</v>
      </c>
      <c r="AM34" s="34">
        <f>$I$28/'Fixed data'!$C$7</f>
        <v>-3.440847693454422E-2</v>
      </c>
      <c r="AN34" s="34">
        <f>$I$28/'Fixed data'!$C$7</f>
        <v>-3.440847693454422E-2</v>
      </c>
      <c r="AO34" s="34">
        <f>$I$28/'Fixed data'!$C$7</f>
        <v>-3.440847693454422E-2</v>
      </c>
      <c r="AP34" s="34">
        <f>$I$28/'Fixed data'!$C$7</f>
        <v>-3.440847693454422E-2</v>
      </c>
      <c r="AQ34" s="34">
        <f>$I$28/'Fixed data'!$C$7</f>
        <v>-3.440847693454422E-2</v>
      </c>
      <c r="AR34" s="34">
        <f>$I$28/'Fixed data'!$C$7</f>
        <v>-3.440847693454422E-2</v>
      </c>
      <c r="AS34" s="34">
        <f>$I$28/'Fixed data'!$C$7</f>
        <v>-3.440847693454422E-2</v>
      </c>
      <c r="AT34" s="34">
        <f>$I$28/'Fixed data'!$C$7</f>
        <v>-3.440847693454422E-2</v>
      </c>
      <c r="AU34" s="34">
        <f>$I$28/'Fixed data'!$C$7</f>
        <v>-3.440847693454422E-2</v>
      </c>
      <c r="AV34" s="34">
        <f>$I$28/'Fixed data'!$C$7</f>
        <v>-3.440847693454422E-2</v>
      </c>
      <c r="AW34" s="34">
        <f>$I$28/'Fixed data'!$C$7</f>
        <v>-3.440847693454422E-2</v>
      </c>
      <c r="AX34" s="34">
        <f>$I$28/'Fixed data'!$C$7</f>
        <v>-3.440847693454422E-2</v>
      </c>
      <c r="AY34" s="34">
        <f>$I$28/'Fixed data'!$C$7</f>
        <v>-3.440847693454422E-2</v>
      </c>
      <c r="AZ34" s="34">
        <f>$I$28/'Fixed data'!$C$7</f>
        <v>-3.440847693454422E-2</v>
      </c>
      <c r="BA34" s="34">
        <f>$I$28/'Fixed data'!$C$7</f>
        <v>-3.440847693454422E-2</v>
      </c>
      <c r="BB34" s="34">
        <f>$I$28/'Fixed data'!$C$7</f>
        <v>-3.440847693454422E-2</v>
      </c>
      <c r="BC34" s="34"/>
      <c r="BD34" s="34"/>
    </row>
    <row r="35" spans="1:57" ht="16.5" hidden="1" customHeight="1" outlineLevel="1" x14ac:dyDescent="0.35">
      <c r="A35" s="115"/>
      <c r="B35" s="9" t="s">
        <v>6</v>
      </c>
      <c r="C35" s="11" t="s">
        <v>58</v>
      </c>
      <c r="D35" s="9" t="s">
        <v>40</v>
      </c>
      <c r="F35" s="34"/>
      <c r="G35" s="34"/>
      <c r="H35" s="34"/>
      <c r="I35" s="34"/>
      <c r="J35" s="34"/>
      <c r="K35" s="34">
        <f>$J$28/'Fixed data'!$C$7</f>
        <v>-3.3157484614610336E-2</v>
      </c>
      <c r="L35" s="34">
        <f>$J$28/'Fixed data'!$C$7</f>
        <v>-3.3157484614610336E-2</v>
      </c>
      <c r="M35" s="34">
        <f>$J$28/'Fixed data'!$C$7</f>
        <v>-3.3157484614610336E-2</v>
      </c>
      <c r="N35" s="34">
        <f>$J$28/'Fixed data'!$C$7</f>
        <v>-3.3157484614610336E-2</v>
      </c>
      <c r="O35" s="34">
        <f>$J$28/'Fixed data'!$C$7</f>
        <v>-3.3157484614610336E-2</v>
      </c>
      <c r="P35" s="34">
        <f>$J$28/'Fixed data'!$C$7</f>
        <v>-3.3157484614610336E-2</v>
      </c>
      <c r="Q35" s="34">
        <f>$J$28/'Fixed data'!$C$7</f>
        <v>-3.3157484614610336E-2</v>
      </c>
      <c r="R35" s="34">
        <f>$J$28/'Fixed data'!$C$7</f>
        <v>-3.3157484614610336E-2</v>
      </c>
      <c r="S35" s="34">
        <f>$J$28/'Fixed data'!$C$7</f>
        <v>-3.3157484614610336E-2</v>
      </c>
      <c r="T35" s="34">
        <f>$J$28/'Fixed data'!$C$7</f>
        <v>-3.3157484614610336E-2</v>
      </c>
      <c r="U35" s="34">
        <f>$J$28/'Fixed data'!$C$7</f>
        <v>-3.3157484614610336E-2</v>
      </c>
      <c r="V35" s="34">
        <f>$J$28/'Fixed data'!$C$7</f>
        <v>-3.3157484614610336E-2</v>
      </c>
      <c r="W35" s="34">
        <f>$J$28/'Fixed data'!$C$7</f>
        <v>-3.3157484614610336E-2</v>
      </c>
      <c r="X35" s="34">
        <f>$J$28/'Fixed data'!$C$7</f>
        <v>-3.3157484614610336E-2</v>
      </c>
      <c r="Y35" s="34">
        <f>$J$28/'Fixed data'!$C$7</f>
        <v>-3.3157484614610336E-2</v>
      </c>
      <c r="Z35" s="34">
        <f>$J$28/'Fixed data'!$C$7</f>
        <v>-3.3157484614610336E-2</v>
      </c>
      <c r="AA35" s="34">
        <f>$J$28/'Fixed data'!$C$7</f>
        <v>-3.3157484614610336E-2</v>
      </c>
      <c r="AB35" s="34">
        <f>$J$28/'Fixed data'!$C$7</f>
        <v>-3.3157484614610336E-2</v>
      </c>
      <c r="AC35" s="34">
        <f>$J$28/'Fixed data'!$C$7</f>
        <v>-3.3157484614610336E-2</v>
      </c>
      <c r="AD35" s="34">
        <f>$J$28/'Fixed data'!$C$7</f>
        <v>-3.3157484614610336E-2</v>
      </c>
      <c r="AE35" s="34">
        <f>$J$28/'Fixed data'!$C$7</f>
        <v>-3.3157484614610336E-2</v>
      </c>
      <c r="AF35" s="34">
        <f>$J$28/'Fixed data'!$C$7</f>
        <v>-3.3157484614610336E-2</v>
      </c>
      <c r="AG35" s="34">
        <f>$J$28/'Fixed data'!$C$7</f>
        <v>-3.3157484614610336E-2</v>
      </c>
      <c r="AH35" s="34">
        <f>$J$28/'Fixed data'!$C$7</f>
        <v>-3.3157484614610336E-2</v>
      </c>
      <c r="AI35" s="34">
        <f>$J$28/'Fixed data'!$C$7</f>
        <v>-3.3157484614610336E-2</v>
      </c>
      <c r="AJ35" s="34">
        <f>$J$28/'Fixed data'!$C$7</f>
        <v>-3.3157484614610336E-2</v>
      </c>
      <c r="AK35" s="34">
        <f>$J$28/'Fixed data'!$C$7</f>
        <v>-3.3157484614610336E-2</v>
      </c>
      <c r="AL35" s="34">
        <f>$J$28/'Fixed data'!$C$7</f>
        <v>-3.3157484614610336E-2</v>
      </c>
      <c r="AM35" s="34">
        <f>$J$28/'Fixed data'!$C$7</f>
        <v>-3.3157484614610336E-2</v>
      </c>
      <c r="AN35" s="34">
        <f>$J$28/'Fixed data'!$C$7</f>
        <v>-3.3157484614610336E-2</v>
      </c>
      <c r="AO35" s="34">
        <f>$J$28/'Fixed data'!$C$7</f>
        <v>-3.3157484614610336E-2</v>
      </c>
      <c r="AP35" s="34">
        <f>$J$28/'Fixed data'!$C$7</f>
        <v>-3.3157484614610336E-2</v>
      </c>
      <c r="AQ35" s="34">
        <f>$J$28/'Fixed data'!$C$7</f>
        <v>-3.3157484614610336E-2</v>
      </c>
      <c r="AR35" s="34">
        <f>$J$28/'Fixed data'!$C$7</f>
        <v>-3.3157484614610336E-2</v>
      </c>
      <c r="AS35" s="34">
        <f>$J$28/'Fixed data'!$C$7</f>
        <v>-3.3157484614610336E-2</v>
      </c>
      <c r="AT35" s="34">
        <f>$J$28/'Fixed data'!$C$7</f>
        <v>-3.3157484614610336E-2</v>
      </c>
      <c r="AU35" s="34">
        <f>$J$28/'Fixed data'!$C$7</f>
        <v>-3.3157484614610336E-2</v>
      </c>
      <c r="AV35" s="34">
        <f>$J$28/'Fixed data'!$C$7</f>
        <v>-3.3157484614610336E-2</v>
      </c>
      <c r="AW35" s="34">
        <f>$J$28/'Fixed data'!$C$7</f>
        <v>-3.3157484614610336E-2</v>
      </c>
      <c r="AX35" s="34">
        <f>$J$28/'Fixed data'!$C$7</f>
        <v>-3.3157484614610336E-2</v>
      </c>
      <c r="AY35" s="34">
        <f>$J$28/'Fixed data'!$C$7</f>
        <v>-3.3157484614610336E-2</v>
      </c>
      <c r="AZ35" s="34">
        <f>$J$28/'Fixed data'!$C$7</f>
        <v>-3.3157484614610336E-2</v>
      </c>
      <c r="BA35" s="34">
        <f>$J$28/'Fixed data'!$C$7</f>
        <v>-3.3157484614610336E-2</v>
      </c>
      <c r="BB35" s="34">
        <f>$J$28/'Fixed data'!$C$7</f>
        <v>-3.3157484614610336E-2</v>
      </c>
      <c r="BC35" s="34">
        <f>$J$28/'Fixed data'!$C$7</f>
        <v>-3.3157484614610336E-2</v>
      </c>
      <c r="BD35" s="34"/>
    </row>
    <row r="36" spans="1:57" ht="16.5" hidden="1" customHeight="1" outlineLevel="1" x14ac:dyDescent="0.35">
      <c r="A36" s="115"/>
      <c r="B36" s="9" t="s">
        <v>32</v>
      </c>
      <c r="C36" s="11" t="s">
        <v>59</v>
      </c>
      <c r="D36" s="9" t="s">
        <v>40</v>
      </c>
      <c r="F36" s="34"/>
      <c r="G36" s="34"/>
      <c r="H36" s="34"/>
      <c r="I36" s="34"/>
      <c r="J36" s="34"/>
      <c r="K36" s="34"/>
      <c r="L36" s="34">
        <f>$K$28/'Fixed data'!$C$7</f>
        <v>-3.2123269029827178E-2</v>
      </c>
      <c r="M36" s="34">
        <f>$K$28/'Fixed data'!$C$7</f>
        <v>-3.2123269029827178E-2</v>
      </c>
      <c r="N36" s="34">
        <f>$K$28/'Fixed data'!$C$7</f>
        <v>-3.2123269029827178E-2</v>
      </c>
      <c r="O36" s="34">
        <f>$K$28/'Fixed data'!$C$7</f>
        <v>-3.2123269029827178E-2</v>
      </c>
      <c r="P36" s="34">
        <f>$K$28/'Fixed data'!$C$7</f>
        <v>-3.2123269029827178E-2</v>
      </c>
      <c r="Q36" s="34">
        <f>$K$28/'Fixed data'!$C$7</f>
        <v>-3.2123269029827178E-2</v>
      </c>
      <c r="R36" s="34">
        <f>$K$28/'Fixed data'!$C$7</f>
        <v>-3.2123269029827178E-2</v>
      </c>
      <c r="S36" s="34">
        <f>$K$28/'Fixed data'!$C$7</f>
        <v>-3.2123269029827178E-2</v>
      </c>
      <c r="T36" s="34">
        <f>$K$28/'Fixed data'!$C$7</f>
        <v>-3.2123269029827178E-2</v>
      </c>
      <c r="U36" s="34">
        <f>$K$28/'Fixed data'!$C$7</f>
        <v>-3.2123269029827178E-2</v>
      </c>
      <c r="V36" s="34">
        <f>$K$28/'Fixed data'!$C$7</f>
        <v>-3.2123269029827178E-2</v>
      </c>
      <c r="W36" s="34">
        <f>$K$28/'Fixed data'!$C$7</f>
        <v>-3.2123269029827178E-2</v>
      </c>
      <c r="X36" s="34">
        <f>$K$28/'Fixed data'!$C$7</f>
        <v>-3.2123269029827178E-2</v>
      </c>
      <c r="Y36" s="34">
        <f>$K$28/'Fixed data'!$C$7</f>
        <v>-3.2123269029827178E-2</v>
      </c>
      <c r="Z36" s="34">
        <f>$K$28/'Fixed data'!$C$7</f>
        <v>-3.2123269029827178E-2</v>
      </c>
      <c r="AA36" s="34">
        <f>$K$28/'Fixed data'!$C$7</f>
        <v>-3.2123269029827178E-2</v>
      </c>
      <c r="AB36" s="34">
        <f>$K$28/'Fixed data'!$C$7</f>
        <v>-3.2123269029827178E-2</v>
      </c>
      <c r="AC36" s="34">
        <f>$K$28/'Fixed data'!$C$7</f>
        <v>-3.2123269029827178E-2</v>
      </c>
      <c r="AD36" s="34">
        <f>$K$28/'Fixed data'!$C$7</f>
        <v>-3.2123269029827178E-2</v>
      </c>
      <c r="AE36" s="34">
        <f>$K$28/'Fixed data'!$C$7</f>
        <v>-3.2123269029827178E-2</v>
      </c>
      <c r="AF36" s="34">
        <f>$K$28/'Fixed data'!$C$7</f>
        <v>-3.2123269029827178E-2</v>
      </c>
      <c r="AG36" s="34">
        <f>$K$28/'Fixed data'!$C$7</f>
        <v>-3.2123269029827178E-2</v>
      </c>
      <c r="AH36" s="34">
        <f>$K$28/'Fixed data'!$C$7</f>
        <v>-3.2123269029827178E-2</v>
      </c>
      <c r="AI36" s="34">
        <f>$K$28/'Fixed data'!$C$7</f>
        <v>-3.2123269029827178E-2</v>
      </c>
      <c r="AJ36" s="34">
        <f>$K$28/'Fixed data'!$C$7</f>
        <v>-3.2123269029827178E-2</v>
      </c>
      <c r="AK36" s="34">
        <f>$K$28/'Fixed data'!$C$7</f>
        <v>-3.2123269029827178E-2</v>
      </c>
      <c r="AL36" s="34">
        <f>$K$28/'Fixed data'!$C$7</f>
        <v>-3.2123269029827178E-2</v>
      </c>
      <c r="AM36" s="34">
        <f>$K$28/'Fixed data'!$C$7</f>
        <v>-3.2123269029827178E-2</v>
      </c>
      <c r="AN36" s="34">
        <f>$K$28/'Fixed data'!$C$7</f>
        <v>-3.2123269029827178E-2</v>
      </c>
      <c r="AO36" s="34">
        <f>$K$28/'Fixed data'!$C$7</f>
        <v>-3.2123269029827178E-2</v>
      </c>
      <c r="AP36" s="34">
        <f>$K$28/'Fixed data'!$C$7</f>
        <v>-3.2123269029827178E-2</v>
      </c>
      <c r="AQ36" s="34">
        <f>$K$28/'Fixed data'!$C$7</f>
        <v>-3.2123269029827178E-2</v>
      </c>
      <c r="AR36" s="34">
        <f>$K$28/'Fixed data'!$C$7</f>
        <v>-3.2123269029827178E-2</v>
      </c>
      <c r="AS36" s="34">
        <f>$K$28/'Fixed data'!$C$7</f>
        <v>-3.2123269029827178E-2</v>
      </c>
      <c r="AT36" s="34">
        <f>$K$28/'Fixed data'!$C$7</f>
        <v>-3.2123269029827178E-2</v>
      </c>
      <c r="AU36" s="34">
        <f>$K$28/'Fixed data'!$C$7</f>
        <v>-3.2123269029827178E-2</v>
      </c>
      <c r="AV36" s="34">
        <f>$K$28/'Fixed data'!$C$7</f>
        <v>-3.2123269029827178E-2</v>
      </c>
      <c r="AW36" s="34">
        <f>$K$28/'Fixed data'!$C$7</f>
        <v>-3.2123269029827178E-2</v>
      </c>
      <c r="AX36" s="34">
        <f>$K$28/'Fixed data'!$C$7</f>
        <v>-3.2123269029827178E-2</v>
      </c>
      <c r="AY36" s="34">
        <f>$K$28/'Fixed data'!$C$7</f>
        <v>-3.2123269029827178E-2</v>
      </c>
      <c r="AZ36" s="34">
        <f>$K$28/'Fixed data'!$C$7</f>
        <v>-3.2123269029827178E-2</v>
      </c>
      <c r="BA36" s="34">
        <f>$K$28/'Fixed data'!$C$7</f>
        <v>-3.2123269029827178E-2</v>
      </c>
      <c r="BB36" s="34">
        <f>$K$28/'Fixed data'!$C$7</f>
        <v>-3.2123269029827178E-2</v>
      </c>
      <c r="BC36" s="34">
        <f>$K$28/'Fixed data'!$C$7</f>
        <v>-3.2123269029827178E-2</v>
      </c>
      <c r="BD36" s="34">
        <f>$K$28/'Fixed data'!$C$7</f>
        <v>-3.2123269029827178E-2</v>
      </c>
    </row>
    <row r="37" spans="1:57" ht="16.5" hidden="1" customHeight="1" outlineLevel="1" x14ac:dyDescent="0.35">
      <c r="A37" s="115"/>
      <c r="B37" s="9" t="s">
        <v>33</v>
      </c>
      <c r="C37" s="11" t="s">
        <v>60</v>
      </c>
      <c r="D37" s="9" t="s">
        <v>40</v>
      </c>
      <c r="F37" s="34"/>
      <c r="G37" s="34"/>
      <c r="H37" s="34"/>
      <c r="I37" s="34"/>
      <c r="J37" s="34"/>
      <c r="K37" s="34"/>
      <c r="L37" s="34"/>
      <c r="M37" s="34">
        <f>$L$28/'Fixed data'!$C$7</f>
        <v>-3.0499508716379378E-2</v>
      </c>
      <c r="N37" s="34">
        <f>$L$28/'Fixed data'!$C$7</f>
        <v>-3.0499508716379378E-2</v>
      </c>
      <c r="O37" s="34">
        <f>$L$28/'Fixed data'!$C$7</f>
        <v>-3.0499508716379378E-2</v>
      </c>
      <c r="P37" s="34">
        <f>$L$28/'Fixed data'!$C$7</f>
        <v>-3.0499508716379378E-2</v>
      </c>
      <c r="Q37" s="34">
        <f>$L$28/'Fixed data'!$C$7</f>
        <v>-3.0499508716379378E-2</v>
      </c>
      <c r="R37" s="34">
        <f>$L$28/'Fixed data'!$C$7</f>
        <v>-3.0499508716379378E-2</v>
      </c>
      <c r="S37" s="34">
        <f>$L$28/'Fixed data'!$C$7</f>
        <v>-3.0499508716379378E-2</v>
      </c>
      <c r="T37" s="34">
        <f>$L$28/'Fixed data'!$C$7</f>
        <v>-3.0499508716379378E-2</v>
      </c>
      <c r="U37" s="34">
        <f>$L$28/'Fixed data'!$C$7</f>
        <v>-3.0499508716379378E-2</v>
      </c>
      <c r="V37" s="34">
        <f>$L$28/'Fixed data'!$C$7</f>
        <v>-3.0499508716379378E-2</v>
      </c>
      <c r="W37" s="34">
        <f>$L$28/'Fixed data'!$C$7</f>
        <v>-3.0499508716379378E-2</v>
      </c>
      <c r="X37" s="34">
        <f>$L$28/'Fixed data'!$C$7</f>
        <v>-3.0499508716379378E-2</v>
      </c>
      <c r="Y37" s="34">
        <f>$L$28/'Fixed data'!$C$7</f>
        <v>-3.0499508716379378E-2</v>
      </c>
      <c r="Z37" s="34">
        <f>$L$28/'Fixed data'!$C$7</f>
        <v>-3.0499508716379378E-2</v>
      </c>
      <c r="AA37" s="34">
        <f>$L$28/'Fixed data'!$C$7</f>
        <v>-3.0499508716379378E-2</v>
      </c>
      <c r="AB37" s="34">
        <f>$L$28/'Fixed data'!$C$7</f>
        <v>-3.0499508716379378E-2</v>
      </c>
      <c r="AC37" s="34">
        <f>$L$28/'Fixed data'!$C$7</f>
        <v>-3.0499508716379378E-2</v>
      </c>
      <c r="AD37" s="34">
        <f>$L$28/'Fixed data'!$C$7</f>
        <v>-3.0499508716379378E-2</v>
      </c>
      <c r="AE37" s="34">
        <f>$L$28/'Fixed data'!$C$7</f>
        <v>-3.0499508716379378E-2</v>
      </c>
      <c r="AF37" s="34">
        <f>$L$28/'Fixed data'!$C$7</f>
        <v>-3.0499508716379378E-2</v>
      </c>
      <c r="AG37" s="34">
        <f>$L$28/'Fixed data'!$C$7</f>
        <v>-3.0499508716379378E-2</v>
      </c>
      <c r="AH37" s="34">
        <f>$L$28/'Fixed data'!$C$7</f>
        <v>-3.0499508716379378E-2</v>
      </c>
      <c r="AI37" s="34">
        <f>$L$28/'Fixed data'!$C$7</f>
        <v>-3.0499508716379378E-2</v>
      </c>
      <c r="AJ37" s="34">
        <f>$L$28/'Fixed data'!$C$7</f>
        <v>-3.0499508716379378E-2</v>
      </c>
      <c r="AK37" s="34">
        <f>$L$28/'Fixed data'!$C$7</f>
        <v>-3.0499508716379378E-2</v>
      </c>
      <c r="AL37" s="34">
        <f>$L$28/'Fixed data'!$C$7</f>
        <v>-3.0499508716379378E-2</v>
      </c>
      <c r="AM37" s="34">
        <f>$L$28/'Fixed data'!$C$7</f>
        <v>-3.0499508716379378E-2</v>
      </c>
      <c r="AN37" s="34">
        <f>$L$28/'Fixed data'!$C$7</f>
        <v>-3.0499508716379378E-2</v>
      </c>
      <c r="AO37" s="34">
        <f>$L$28/'Fixed data'!$C$7</f>
        <v>-3.0499508716379378E-2</v>
      </c>
      <c r="AP37" s="34">
        <f>$L$28/'Fixed data'!$C$7</f>
        <v>-3.0499508716379378E-2</v>
      </c>
      <c r="AQ37" s="34">
        <f>$L$28/'Fixed data'!$C$7</f>
        <v>-3.0499508716379378E-2</v>
      </c>
      <c r="AR37" s="34">
        <f>$L$28/'Fixed data'!$C$7</f>
        <v>-3.0499508716379378E-2</v>
      </c>
      <c r="AS37" s="34">
        <f>$L$28/'Fixed data'!$C$7</f>
        <v>-3.0499508716379378E-2</v>
      </c>
      <c r="AT37" s="34">
        <f>$L$28/'Fixed data'!$C$7</f>
        <v>-3.0499508716379378E-2</v>
      </c>
      <c r="AU37" s="34">
        <f>$L$28/'Fixed data'!$C$7</f>
        <v>-3.0499508716379378E-2</v>
      </c>
      <c r="AV37" s="34">
        <f>$L$28/'Fixed data'!$C$7</f>
        <v>-3.0499508716379378E-2</v>
      </c>
      <c r="AW37" s="34">
        <f>$L$28/'Fixed data'!$C$7</f>
        <v>-3.0499508716379378E-2</v>
      </c>
      <c r="AX37" s="34">
        <f>$L$28/'Fixed data'!$C$7</f>
        <v>-3.0499508716379378E-2</v>
      </c>
      <c r="AY37" s="34">
        <f>$L$28/'Fixed data'!$C$7</f>
        <v>-3.0499508716379378E-2</v>
      </c>
      <c r="AZ37" s="34">
        <f>$L$28/'Fixed data'!$C$7</f>
        <v>-3.0499508716379378E-2</v>
      </c>
      <c r="BA37" s="34">
        <f>$L$28/'Fixed data'!$C$7</f>
        <v>-3.0499508716379378E-2</v>
      </c>
      <c r="BB37" s="34">
        <f>$L$28/'Fixed data'!$C$7</f>
        <v>-3.0499508716379378E-2</v>
      </c>
      <c r="BC37" s="34">
        <f>$L$28/'Fixed data'!$C$7</f>
        <v>-3.0499508716379378E-2</v>
      </c>
      <c r="BD37" s="34">
        <f>$L$28/'Fixed data'!$C$7</f>
        <v>-3.0499508716379378E-2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6.7886626460896878E-3</v>
      </c>
      <c r="O38" s="34">
        <f>$M$28/'Fixed data'!$C$7</f>
        <v>6.7886626460896878E-3</v>
      </c>
      <c r="P38" s="34">
        <f>$M$28/'Fixed data'!$C$7</f>
        <v>6.7886626460896878E-3</v>
      </c>
      <c r="Q38" s="34">
        <f>$M$28/'Fixed data'!$C$7</f>
        <v>6.7886626460896878E-3</v>
      </c>
      <c r="R38" s="34">
        <f>$M$28/'Fixed data'!$C$7</f>
        <v>6.7886626460896878E-3</v>
      </c>
      <c r="S38" s="34">
        <f>$M$28/'Fixed data'!$C$7</f>
        <v>6.7886626460896878E-3</v>
      </c>
      <c r="T38" s="34">
        <f>$M$28/'Fixed data'!$C$7</f>
        <v>6.7886626460896878E-3</v>
      </c>
      <c r="U38" s="34">
        <f>$M$28/'Fixed data'!$C$7</f>
        <v>6.7886626460896878E-3</v>
      </c>
      <c r="V38" s="34">
        <f>$M$28/'Fixed data'!$C$7</f>
        <v>6.7886626460896878E-3</v>
      </c>
      <c r="W38" s="34">
        <f>$M$28/'Fixed data'!$C$7</f>
        <v>6.7886626460896878E-3</v>
      </c>
      <c r="X38" s="34">
        <f>$M$28/'Fixed data'!$C$7</f>
        <v>6.7886626460896878E-3</v>
      </c>
      <c r="Y38" s="34">
        <f>$M$28/'Fixed data'!$C$7</f>
        <v>6.7886626460896878E-3</v>
      </c>
      <c r="Z38" s="34">
        <f>$M$28/'Fixed data'!$C$7</f>
        <v>6.7886626460896878E-3</v>
      </c>
      <c r="AA38" s="34">
        <f>$M$28/'Fixed data'!$C$7</f>
        <v>6.7886626460896878E-3</v>
      </c>
      <c r="AB38" s="34">
        <f>$M$28/'Fixed data'!$C$7</f>
        <v>6.7886626460896878E-3</v>
      </c>
      <c r="AC38" s="34">
        <f>$M$28/'Fixed data'!$C$7</f>
        <v>6.7886626460896878E-3</v>
      </c>
      <c r="AD38" s="34">
        <f>$M$28/'Fixed data'!$C$7</f>
        <v>6.7886626460896878E-3</v>
      </c>
      <c r="AE38" s="34">
        <f>$M$28/'Fixed data'!$C$7</f>
        <v>6.7886626460896878E-3</v>
      </c>
      <c r="AF38" s="34">
        <f>$M$28/'Fixed data'!$C$7</f>
        <v>6.7886626460896878E-3</v>
      </c>
      <c r="AG38" s="34">
        <f>$M$28/'Fixed data'!$C$7</f>
        <v>6.7886626460896878E-3</v>
      </c>
      <c r="AH38" s="34">
        <f>$M$28/'Fixed data'!$C$7</f>
        <v>6.7886626460896878E-3</v>
      </c>
      <c r="AI38" s="34">
        <f>$M$28/'Fixed data'!$C$7</f>
        <v>6.7886626460896878E-3</v>
      </c>
      <c r="AJ38" s="34">
        <f>$M$28/'Fixed data'!$C$7</f>
        <v>6.7886626460896878E-3</v>
      </c>
      <c r="AK38" s="34">
        <f>$M$28/'Fixed data'!$C$7</f>
        <v>6.7886626460896878E-3</v>
      </c>
      <c r="AL38" s="34">
        <f>$M$28/'Fixed data'!$C$7</f>
        <v>6.7886626460896878E-3</v>
      </c>
      <c r="AM38" s="34">
        <f>$M$28/'Fixed data'!$C$7</f>
        <v>6.7886626460896878E-3</v>
      </c>
      <c r="AN38" s="34">
        <f>$M$28/'Fixed data'!$C$7</f>
        <v>6.7886626460896878E-3</v>
      </c>
      <c r="AO38" s="34">
        <f>$M$28/'Fixed data'!$C$7</f>
        <v>6.7886626460896878E-3</v>
      </c>
      <c r="AP38" s="34">
        <f>$M$28/'Fixed data'!$C$7</f>
        <v>6.7886626460896878E-3</v>
      </c>
      <c r="AQ38" s="34">
        <f>$M$28/'Fixed data'!$C$7</f>
        <v>6.7886626460896878E-3</v>
      </c>
      <c r="AR38" s="34">
        <f>$M$28/'Fixed data'!$C$7</f>
        <v>6.7886626460896878E-3</v>
      </c>
      <c r="AS38" s="34">
        <f>$M$28/'Fixed data'!$C$7</f>
        <v>6.7886626460896878E-3</v>
      </c>
      <c r="AT38" s="34">
        <f>$M$28/'Fixed data'!$C$7</f>
        <v>6.7886626460896878E-3</v>
      </c>
      <c r="AU38" s="34">
        <f>$M$28/'Fixed data'!$C$7</f>
        <v>6.7886626460896878E-3</v>
      </c>
      <c r="AV38" s="34">
        <f>$M$28/'Fixed data'!$C$7</f>
        <v>6.7886626460896878E-3</v>
      </c>
      <c r="AW38" s="34">
        <f>$M$28/'Fixed data'!$C$7</f>
        <v>6.7886626460896878E-3</v>
      </c>
      <c r="AX38" s="34">
        <f>$M$28/'Fixed data'!$C$7</f>
        <v>6.7886626460896878E-3</v>
      </c>
      <c r="AY38" s="34">
        <f>$M$28/'Fixed data'!$C$7</f>
        <v>6.7886626460896878E-3</v>
      </c>
      <c r="AZ38" s="34">
        <f>$M$28/'Fixed data'!$C$7</f>
        <v>6.7886626460896878E-3</v>
      </c>
      <c r="BA38" s="34">
        <f>$M$28/'Fixed data'!$C$7</f>
        <v>6.7886626460896878E-3</v>
      </c>
      <c r="BB38" s="34">
        <f>$M$28/'Fixed data'!$C$7</f>
        <v>6.7886626460896878E-3</v>
      </c>
      <c r="BC38" s="34">
        <f>$M$28/'Fixed data'!$C$7</f>
        <v>6.7886626460896878E-3</v>
      </c>
      <c r="BD38" s="34">
        <f>$M$28/'Fixed data'!$C$7</f>
        <v>6.7886626460896878E-3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7.9460145783047751E-3</v>
      </c>
      <c r="P39" s="34">
        <f>$N$28/'Fixed data'!$C$7</f>
        <v>7.9460145783047751E-3</v>
      </c>
      <c r="Q39" s="34">
        <f>$N$28/'Fixed data'!$C$7</f>
        <v>7.9460145783047751E-3</v>
      </c>
      <c r="R39" s="34">
        <f>$N$28/'Fixed data'!$C$7</f>
        <v>7.9460145783047751E-3</v>
      </c>
      <c r="S39" s="34">
        <f>$N$28/'Fixed data'!$C$7</f>
        <v>7.9460145783047751E-3</v>
      </c>
      <c r="T39" s="34">
        <f>$N$28/'Fixed data'!$C$7</f>
        <v>7.9460145783047751E-3</v>
      </c>
      <c r="U39" s="34">
        <f>$N$28/'Fixed data'!$C$7</f>
        <v>7.9460145783047751E-3</v>
      </c>
      <c r="V39" s="34">
        <f>$N$28/'Fixed data'!$C$7</f>
        <v>7.9460145783047751E-3</v>
      </c>
      <c r="W39" s="34">
        <f>$N$28/'Fixed data'!$C$7</f>
        <v>7.9460145783047751E-3</v>
      </c>
      <c r="X39" s="34">
        <f>$N$28/'Fixed data'!$C$7</f>
        <v>7.9460145783047751E-3</v>
      </c>
      <c r="Y39" s="34">
        <f>$N$28/'Fixed data'!$C$7</f>
        <v>7.9460145783047751E-3</v>
      </c>
      <c r="Z39" s="34">
        <f>$N$28/'Fixed data'!$C$7</f>
        <v>7.9460145783047751E-3</v>
      </c>
      <c r="AA39" s="34">
        <f>$N$28/'Fixed data'!$C$7</f>
        <v>7.9460145783047751E-3</v>
      </c>
      <c r="AB39" s="34">
        <f>$N$28/'Fixed data'!$C$7</f>
        <v>7.9460145783047751E-3</v>
      </c>
      <c r="AC39" s="34">
        <f>$N$28/'Fixed data'!$C$7</f>
        <v>7.9460145783047751E-3</v>
      </c>
      <c r="AD39" s="34">
        <f>$N$28/'Fixed data'!$C$7</f>
        <v>7.9460145783047751E-3</v>
      </c>
      <c r="AE39" s="34">
        <f>$N$28/'Fixed data'!$C$7</f>
        <v>7.9460145783047751E-3</v>
      </c>
      <c r="AF39" s="34">
        <f>$N$28/'Fixed data'!$C$7</f>
        <v>7.9460145783047751E-3</v>
      </c>
      <c r="AG39" s="34">
        <f>$N$28/'Fixed data'!$C$7</f>
        <v>7.9460145783047751E-3</v>
      </c>
      <c r="AH39" s="34">
        <f>$N$28/'Fixed data'!$C$7</f>
        <v>7.9460145783047751E-3</v>
      </c>
      <c r="AI39" s="34">
        <f>$N$28/'Fixed data'!$C$7</f>
        <v>7.9460145783047751E-3</v>
      </c>
      <c r="AJ39" s="34">
        <f>$N$28/'Fixed data'!$C$7</f>
        <v>7.9460145783047751E-3</v>
      </c>
      <c r="AK39" s="34">
        <f>$N$28/'Fixed data'!$C$7</f>
        <v>7.9460145783047751E-3</v>
      </c>
      <c r="AL39" s="34">
        <f>$N$28/'Fixed data'!$C$7</f>
        <v>7.9460145783047751E-3</v>
      </c>
      <c r="AM39" s="34">
        <f>$N$28/'Fixed data'!$C$7</f>
        <v>7.9460145783047751E-3</v>
      </c>
      <c r="AN39" s="34">
        <f>$N$28/'Fixed data'!$C$7</f>
        <v>7.9460145783047751E-3</v>
      </c>
      <c r="AO39" s="34">
        <f>$N$28/'Fixed data'!$C$7</f>
        <v>7.9460145783047751E-3</v>
      </c>
      <c r="AP39" s="34">
        <f>$N$28/'Fixed data'!$C$7</f>
        <v>7.9460145783047751E-3</v>
      </c>
      <c r="AQ39" s="34">
        <f>$N$28/'Fixed data'!$C$7</f>
        <v>7.9460145783047751E-3</v>
      </c>
      <c r="AR39" s="34">
        <f>$N$28/'Fixed data'!$C$7</f>
        <v>7.9460145783047751E-3</v>
      </c>
      <c r="AS39" s="34">
        <f>$N$28/'Fixed data'!$C$7</f>
        <v>7.9460145783047751E-3</v>
      </c>
      <c r="AT39" s="34">
        <f>$N$28/'Fixed data'!$C$7</f>
        <v>7.9460145783047751E-3</v>
      </c>
      <c r="AU39" s="34">
        <f>$N$28/'Fixed data'!$C$7</f>
        <v>7.9460145783047751E-3</v>
      </c>
      <c r="AV39" s="34">
        <f>$N$28/'Fixed data'!$C$7</f>
        <v>7.9460145783047751E-3</v>
      </c>
      <c r="AW39" s="34">
        <f>$N$28/'Fixed data'!$C$7</f>
        <v>7.9460145783047751E-3</v>
      </c>
      <c r="AX39" s="34">
        <f>$N$28/'Fixed data'!$C$7</f>
        <v>7.9460145783047751E-3</v>
      </c>
      <c r="AY39" s="34">
        <f>$N$28/'Fixed data'!$C$7</f>
        <v>7.9460145783047751E-3</v>
      </c>
      <c r="AZ39" s="34">
        <f>$N$28/'Fixed data'!$C$7</f>
        <v>7.9460145783047751E-3</v>
      </c>
      <c r="BA39" s="34">
        <f>$N$28/'Fixed data'!$C$7</f>
        <v>7.9460145783047751E-3</v>
      </c>
      <c r="BB39" s="34">
        <f>$N$28/'Fixed data'!$C$7</f>
        <v>7.9460145783047751E-3</v>
      </c>
      <c r="BC39" s="34">
        <f>$N$28/'Fixed data'!$C$7</f>
        <v>7.9460145783047751E-3</v>
      </c>
      <c r="BD39" s="34">
        <f>$N$28/'Fixed data'!$C$7</f>
        <v>7.9460145783047751E-3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9.1946413159688899E-3</v>
      </c>
      <c r="Q40" s="34">
        <f>$O$28/'Fixed data'!$C$7</f>
        <v>9.1946413159688899E-3</v>
      </c>
      <c r="R40" s="34">
        <f>$O$28/'Fixed data'!$C$7</f>
        <v>9.1946413159688899E-3</v>
      </c>
      <c r="S40" s="34">
        <f>$O$28/'Fixed data'!$C$7</f>
        <v>9.1946413159688899E-3</v>
      </c>
      <c r="T40" s="34">
        <f>$O$28/'Fixed data'!$C$7</f>
        <v>9.1946413159688899E-3</v>
      </c>
      <c r="U40" s="34">
        <f>$O$28/'Fixed data'!$C$7</f>
        <v>9.1946413159688899E-3</v>
      </c>
      <c r="V40" s="34">
        <f>$O$28/'Fixed data'!$C$7</f>
        <v>9.1946413159688899E-3</v>
      </c>
      <c r="W40" s="34">
        <f>$O$28/'Fixed data'!$C$7</f>
        <v>9.1946413159688899E-3</v>
      </c>
      <c r="X40" s="34">
        <f>$O$28/'Fixed data'!$C$7</f>
        <v>9.1946413159688899E-3</v>
      </c>
      <c r="Y40" s="34">
        <f>$O$28/'Fixed data'!$C$7</f>
        <v>9.1946413159688899E-3</v>
      </c>
      <c r="Z40" s="34">
        <f>$O$28/'Fixed data'!$C$7</f>
        <v>9.1946413159688899E-3</v>
      </c>
      <c r="AA40" s="34">
        <f>$O$28/'Fixed data'!$C$7</f>
        <v>9.1946413159688899E-3</v>
      </c>
      <c r="AB40" s="34">
        <f>$O$28/'Fixed data'!$C$7</f>
        <v>9.1946413159688899E-3</v>
      </c>
      <c r="AC40" s="34">
        <f>$O$28/'Fixed data'!$C$7</f>
        <v>9.1946413159688899E-3</v>
      </c>
      <c r="AD40" s="34">
        <f>$O$28/'Fixed data'!$C$7</f>
        <v>9.1946413159688899E-3</v>
      </c>
      <c r="AE40" s="34">
        <f>$O$28/'Fixed data'!$C$7</f>
        <v>9.1946413159688899E-3</v>
      </c>
      <c r="AF40" s="34">
        <f>$O$28/'Fixed data'!$C$7</f>
        <v>9.1946413159688899E-3</v>
      </c>
      <c r="AG40" s="34">
        <f>$O$28/'Fixed data'!$C$7</f>
        <v>9.1946413159688899E-3</v>
      </c>
      <c r="AH40" s="34">
        <f>$O$28/'Fixed data'!$C$7</f>
        <v>9.1946413159688899E-3</v>
      </c>
      <c r="AI40" s="34">
        <f>$O$28/'Fixed data'!$C$7</f>
        <v>9.1946413159688899E-3</v>
      </c>
      <c r="AJ40" s="34">
        <f>$O$28/'Fixed data'!$C$7</f>
        <v>9.1946413159688899E-3</v>
      </c>
      <c r="AK40" s="34">
        <f>$O$28/'Fixed data'!$C$7</f>
        <v>9.1946413159688899E-3</v>
      </c>
      <c r="AL40" s="34">
        <f>$O$28/'Fixed data'!$C$7</f>
        <v>9.1946413159688899E-3</v>
      </c>
      <c r="AM40" s="34">
        <f>$O$28/'Fixed data'!$C$7</f>
        <v>9.1946413159688899E-3</v>
      </c>
      <c r="AN40" s="34">
        <f>$O$28/'Fixed data'!$C$7</f>
        <v>9.1946413159688899E-3</v>
      </c>
      <c r="AO40" s="34">
        <f>$O$28/'Fixed data'!$C$7</f>
        <v>9.1946413159688899E-3</v>
      </c>
      <c r="AP40" s="34">
        <f>$O$28/'Fixed data'!$C$7</f>
        <v>9.1946413159688899E-3</v>
      </c>
      <c r="AQ40" s="34">
        <f>$O$28/'Fixed data'!$C$7</f>
        <v>9.1946413159688899E-3</v>
      </c>
      <c r="AR40" s="34">
        <f>$O$28/'Fixed data'!$C$7</f>
        <v>9.1946413159688899E-3</v>
      </c>
      <c r="AS40" s="34">
        <f>$O$28/'Fixed data'!$C$7</f>
        <v>9.1946413159688899E-3</v>
      </c>
      <c r="AT40" s="34">
        <f>$O$28/'Fixed data'!$C$7</f>
        <v>9.1946413159688899E-3</v>
      </c>
      <c r="AU40" s="34">
        <f>$O$28/'Fixed data'!$C$7</f>
        <v>9.1946413159688899E-3</v>
      </c>
      <c r="AV40" s="34">
        <f>$O$28/'Fixed data'!$C$7</f>
        <v>9.1946413159688899E-3</v>
      </c>
      <c r="AW40" s="34">
        <f>$O$28/'Fixed data'!$C$7</f>
        <v>9.1946413159688899E-3</v>
      </c>
      <c r="AX40" s="34">
        <f>$O$28/'Fixed data'!$C$7</f>
        <v>9.1946413159688899E-3</v>
      </c>
      <c r="AY40" s="34">
        <f>$O$28/'Fixed data'!$C$7</f>
        <v>9.1946413159688899E-3</v>
      </c>
      <c r="AZ40" s="34">
        <f>$O$28/'Fixed data'!$C$7</f>
        <v>9.1946413159688899E-3</v>
      </c>
      <c r="BA40" s="34">
        <f>$O$28/'Fixed data'!$C$7</f>
        <v>9.1946413159688899E-3</v>
      </c>
      <c r="BB40" s="34">
        <f>$O$28/'Fixed data'!$C$7</f>
        <v>9.1946413159688899E-3</v>
      </c>
      <c r="BC40" s="34">
        <f>$O$28/'Fixed data'!$C$7</f>
        <v>9.1946413159688899E-3</v>
      </c>
      <c r="BD40" s="34">
        <f>$O$28/'Fixed data'!$C$7</f>
        <v>9.1946413159688899E-3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1.0485740249945934E-2</v>
      </c>
      <c r="R41" s="34">
        <f>$P$28/'Fixed data'!$C$7</f>
        <v>1.0485740249945934E-2</v>
      </c>
      <c r="S41" s="34">
        <f>$P$28/'Fixed data'!$C$7</f>
        <v>1.0485740249945934E-2</v>
      </c>
      <c r="T41" s="34">
        <f>$P$28/'Fixed data'!$C$7</f>
        <v>1.0485740249945934E-2</v>
      </c>
      <c r="U41" s="34">
        <f>$P$28/'Fixed data'!$C$7</f>
        <v>1.0485740249945934E-2</v>
      </c>
      <c r="V41" s="34">
        <f>$P$28/'Fixed data'!$C$7</f>
        <v>1.0485740249945934E-2</v>
      </c>
      <c r="W41" s="34">
        <f>$P$28/'Fixed data'!$C$7</f>
        <v>1.0485740249945934E-2</v>
      </c>
      <c r="X41" s="34">
        <f>$P$28/'Fixed data'!$C$7</f>
        <v>1.0485740249945934E-2</v>
      </c>
      <c r="Y41" s="34">
        <f>$P$28/'Fixed data'!$C$7</f>
        <v>1.0485740249945934E-2</v>
      </c>
      <c r="Z41" s="34">
        <f>$P$28/'Fixed data'!$C$7</f>
        <v>1.0485740249945934E-2</v>
      </c>
      <c r="AA41" s="34">
        <f>$P$28/'Fixed data'!$C$7</f>
        <v>1.0485740249945934E-2</v>
      </c>
      <c r="AB41" s="34">
        <f>$P$28/'Fixed data'!$C$7</f>
        <v>1.0485740249945934E-2</v>
      </c>
      <c r="AC41" s="34">
        <f>$P$28/'Fixed data'!$C$7</f>
        <v>1.0485740249945934E-2</v>
      </c>
      <c r="AD41" s="34">
        <f>$P$28/'Fixed data'!$C$7</f>
        <v>1.0485740249945934E-2</v>
      </c>
      <c r="AE41" s="34">
        <f>$P$28/'Fixed data'!$C$7</f>
        <v>1.0485740249945934E-2</v>
      </c>
      <c r="AF41" s="34">
        <f>$P$28/'Fixed data'!$C$7</f>
        <v>1.0485740249945934E-2</v>
      </c>
      <c r="AG41" s="34">
        <f>$P$28/'Fixed data'!$C$7</f>
        <v>1.0485740249945934E-2</v>
      </c>
      <c r="AH41" s="34">
        <f>$P$28/'Fixed data'!$C$7</f>
        <v>1.0485740249945934E-2</v>
      </c>
      <c r="AI41" s="34">
        <f>$P$28/'Fixed data'!$C$7</f>
        <v>1.0485740249945934E-2</v>
      </c>
      <c r="AJ41" s="34">
        <f>$P$28/'Fixed data'!$C$7</f>
        <v>1.0485740249945934E-2</v>
      </c>
      <c r="AK41" s="34">
        <f>$P$28/'Fixed data'!$C$7</f>
        <v>1.0485740249945934E-2</v>
      </c>
      <c r="AL41" s="34">
        <f>$P$28/'Fixed data'!$C$7</f>
        <v>1.0485740249945934E-2</v>
      </c>
      <c r="AM41" s="34">
        <f>$P$28/'Fixed data'!$C$7</f>
        <v>1.0485740249945934E-2</v>
      </c>
      <c r="AN41" s="34">
        <f>$P$28/'Fixed data'!$C$7</f>
        <v>1.0485740249945934E-2</v>
      </c>
      <c r="AO41" s="34">
        <f>$P$28/'Fixed data'!$C$7</f>
        <v>1.0485740249945934E-2</v>
      </c>
      <c r="AP41" s="34">
        <f>$P$28/'Fixed data'!$C$7</f>
        <v>1.0485740249945934E-2</v>
      </c>
      <c r="AQ41" s="34">
        <f>$P$28/'Fixed data'!$C$7</f>
        <v>1.0485740249945934E-2</v>
      </c>
      <c r="AR41" s="34">
        <f>$P$28/'Fixed data'!$C$7</f>
        <v>1.0485740249945934E-2</v>
      </c>
      <c r="AS41" s="34">
        <f>$P$28/'Fixed data'!$C$7</f>
        <v>1.0485740249945934E-2</v>
      </c>
      <c r="AT41" s="34">
        <f>$P$28/'Fixed data'!$C$7</f>
        <v>1.0485740249945934E-2</v>
      </c>
      <c r="AU41" s="34">
        <f>$P$28/'Fixed data'!$C$7</f>
        <v>1.0485740249945934E-2</v>
      </c>
      <c r="AV41" s="34">
        <f>$P$28/'Fixed data'!$C$7</f>
        <v>1.0485740249945934E-2</v>
      </c>
      <c r="AW41" s="34">
        <f>$P$28/'Fixed data'!$C$7</f>
        <v>1.0485740249945934E-2</v>
      </c>
      <c r="AX41" s="34">
        <f>$P$28/'Fixed data'!$C$7</f>
        <v>1.0485740249945934E-2</v>
      </c>
      <c r="AY41" s="34">
        <f>$P$28/'Fixed data'!$C$7</f>
        <v>1.0485740249945934E-2</v>
      </c>
      <c r="AZ41" s="34">
        <f>$P$28/'Fixed data'!$C$7</f>
        <v>1.0485740249945934E-2</v>
      </c>
      <c r="BA41" s="34">
        <f>$P$28/'Fixed data'!$C$7</f>
        <v>1.0485740249945934E-2</v>
      </c>
      <c r="BB41" s="34">
        <f>$P$28/'Fixed data'!$C$7</f>
        <v>1.0485740249945934E-2</v>
      </c>
      <c r="BC41" s="34">
        <f>$P$28/'Fixed data'!$C$7</f>
        <v>1.0485740249945934E-2</v>
      </c>
      <c r="BD41" s="34">
        <f>$P$28/'Fixed data'!$C$7</f>
        <v>1.0485740249945934E-2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1.1733465478272967E-2</v>
      </c>
      <c r="S42" s="34">
        <f>$Q$28/'Fixed data'!$C$7</f>
        <v>1.1733465478272967E-2</v>
      </c>
      <c r="T42" s="34">
        <f>$Q$28/'Fixed data'!$C$7</f>
        <v>1.1733465478272967E-2</v>
      </c>
      <c r="U42" s="34">
        <f>$Q$28/'Fixed data'!$C$7</f>
        <v>1.1733465478272967E-2</v>
      </c>
      <c r="V42" s="34">
        <f>$Q$28/'Fixed data'!$C$7</f>
        <v>1.1733465478272967E-2</v>
      </c>
      <c r="W42" s="34">
        <f>$Q$28/'Fixed data'!$C$7</f>
        <v>1.1733465478272967E-2</v>
      </c>
      <c r="X42" s="34">
        <f>$Q$28/'Fixed data'!$C$7</f>
        <v>1.1733465478272967E-2</v>
      </c>
      <c r="Y42" s="34">
        <f>$Q$28/'Fixed data'!$C$7</f>
        <v>1.1733465478272967E-2</v>
      </c>
      <c r="Z42" s="34">
        <f>$Q$28/'Fixed data'!$C$7</f>
        <v>1.1733465478272967E-2</v>
      </c>
      <c r="AA42" s="34">
        <f>$Q$28/'Fixed data'!$C$7</f>
        <v>1.1733465478272967E-2</v>
      </c>
      <c r="AB42" s="34">
        <f>$Q$28/'Fixed data'!$C$7</f>
        <v>1.1733465478272967E-2</v>
      </c>
      <c r="AC42" s="34">
        <f>$Q$28/'Fixed data'!$C$7</f>
        <v>1.1733465478272967E-2</v>
      </c>
      <c r="AD42" s="34">
        <f>$Q$28/'Fixed data'!$C$7</f>
        <v>1.1733465478272967E-2</v>
      </c>
      <c r="AE42" s="34">
        <f>$Q$28/'Fixed data'!$C$7</f>
        <v>1.1733465478272967E-2</v>
      </c>
      <c r="AF42" s="34">
        <f>$Q$28/'Fixed data'!$C$7</f>
        <v>1.1733465478272967E-2</v>
      </c>
      <c r="AG42" s="34">
        <f>$Q$28/'Fixed data'!$C$7</f>
        <v>1.1733465478272967E-2</v>
      </c>
      <c r="AH42" s="34">
        <f>$Q$28/'Fixed data'!$C$7</f>
        <v>1.1733465478272967E-2</v>
      </c>
      <c r="AI42" s="34">
        <f>$Q$28/'Fixed data'!$C$7</f>
        <v>1.1733465478272967E-2</v>
      </c>
      <c r="AJ42" s="34">
        <f>$Q$28/'Fixed data'!$C$7</f>
        <v>1.1733465478272967E-2</v>
      </c>
      <c r="AK42" s="34">
        <f>$Q$28/'Fixed data'!$C$7</f>
        <v>1.1733465478272967E-2</v>
      </c>
      <c r="AL42" s="34">
        <f>$Q$28/'Fixed data'!$C$7</f>
        <v>1.1733465478272967E-2</v>
      </c>
      <c r="AM42" s="34">
        <f>$Q$28/'Fixed data'!$C$7</f>
        <v>1.1733465478272967E-2</v>
      </c>
      <c r="AN42" s="34">
        <f>$Q$28/'Fixed data'!$C$7</f>
        <v>1.1733465478272967E-2</v>
      </c>
      <c r="AO42" s="34">
        <f>$Q$28/'Fixed data'!$C$7</f>
        <v>1.1733465478272967E-2</v>
      </c>
      <c r="AP42" s="34">
        <f>$Q$28/'Fixed data'!$C$7</f>
        <v>1.1733465478272967E-2</v>
      </c>
      <c r="AQ42" s="34">
        <f>$Q$28/'Fixed data'!$C$7</f>
        <v>1.1733465478272967E-2</v>
      </c>
      <c r="AR42" s="34">
        <f>$Q$28/'Fixed data'!$C$7</f>
        <v>1.1733465478272967E-2</v>
      </c>
      <c r="AS42" s="34">
        <f>$Q$28/'Fixed data'!$C$7</f>
        <v>1.1733465478272967E-2</v>
      </c>
      <c r="AT42" s="34">
        <f>$Q$28/'Fixed data'!$C$7</f>
        <v>1.1733465478272967E-2</v>
      </c>
      <c r="AU42" s="34">
        <f>$Q$28/'Fixed data'!$C$7</f>
        <v>1.1733465478272967E-2</v>
      </c>
      <c r="AV42" s="34">
        <f>$Q$28/'Fixed data'!$C$7</f>
        <v>1.1733465478272967E-2</v>
      </c>
      <c r="AW42" s="34">
        <f>$Q$28/'Fixed data'!$C$7</f>
        <v>1.1733465478272967E-2</v>
      </c>
      <c r="AX42" s="34">
        <f>$Q$28/'Fixed data'!$C$7</f>
        <v>1.1733465478272967E-2</v>
      </c>
      <c r="AY42" s="34">
        <f>$Q$28/'Fixed data'!$C$7</f>
        <v>1.1733465478272967E-2</v>
      </c>
      <c r="AZ42" s="34">
        <f>$Q$28/'Fixed data'!$C$7</f>
        <v>1.1733465478272967E-2</v>
      </c>
      <c r="BA42" s="34">
        <f>$Q$28/'Fixed data'!$C$7</f>
        <v>1.1733465478272967E-2</v>
      </c>
      <c r="BB42" s="34">
        <f>$Q$28/'Fixed data'!$C$7</f>
        <v>1.1733465478272967E-2</v>
      </c>
      <c r="BC42" s="34">
        <f>$Q$28/'Fixed data'!$C$7</f>
        <v>1.1733465478272967E-2</v>
      </c>
      <c r="BD42" s="34">
        <f>$Q$28/'Fixed data'!$C$7</f>
        <v>1.1733465478272967E-2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1.2914063767987554E-2</v>
      </c>
      <c r="T43" s="34">
        <f>$R$28/'Fixed data'!$C$7</f>
        <v>1.2914063767987554E-2</v>
      </c>
      <c r="U43" s="34">
        <f>$R$28/'Fixed data'!$C$7</f>
        <v>1.2914063767987554E-2</v>
      </c>
      <c r="V43" s="34">
        <f>$R$28/'Fixed data'!$C$7</f>
        <v>1.2914063767987554E-2</v>
      </c>
      <c r="W43" s="34">
        <f>$R$28/'Fixed data'!$C$7</f>
        <v>1.2914063767987554E-2</v>
      </c>
      <c r="X43" s="34">
        <f>$R$28/'Fixed data'!$C$7</f>
        <v>1.2914063767987554E-2</v>
      </c>
      <c r="Y43" s="34">
        <f>$R$28/'Fixed data'!$C$7</f>
        <v>1.2914063767987554E-2</v>
      </c>
      <c r="Z43" s="34">
        <f>$R$28/'Fixed data'!$C$7</f>
        <v>1.2914063767987554E-2</v>
      </c>
      <c r="AA43" s="34">
        <f>$R$28/'Fixed data'!$C$7</f>
        <v>1.2914063767987554E-2</v>
      </c>
      <c r="AB43" s="34">
        <f>$R$28/'Fixed data'!$C$7</f>
        <v>1.2914063767987554E-2</v>
      </c>
      <c r="AC43" s="34">
        <f>$R$28/'Fixed data'!$C$7</f>
        <v>1.2914063767987554E-2</v>
      </c>
      <c r="AD43" s="34">
        <f>$R$28/'Fixed data'!$C$7</f>
        <v>1.2914063767987554E-2</v>
      </c>
      <c r="AE43" s="34">
        <f>$R$28/'Fixed data'!$C$7</f>
        <v>1.2914063767987554E-2</v>
      </c>
      <c r="AF43" s="34">
        <f>$R$28/'Fixed data'!$C$7</f>
        <v>1.2914063767987554E-2</v>
      </c>
      <c r="AG43" s="34">
        <f>$R$28/'Fixed data'!$C$7</f>
        <v>1.2914063767987554E-2</v>
      </c>
      <c r="AH43" s="34">
        <f>$R$28/'Fixed data'!$C$7</f>
        <v>1.2914063767987554E-2</v>
      </c>
      <c r="AI43" s="34">
        <f>$R$28/'Fixed data'!$C$7</f>
        <v>1.2914063767987554E-2</v>
      </c>
      <c r="AJ43" s="34">
        <f>$R$28/'Fixed data'!$C$7</f>
        <v>1.2914063767987554E-2</v>
      </c>
      <c r="AK43" s="34">
        <f>$R$28/'Fixed data'!$C$7</f>
        <v>1.2914063767987554E-2</v>
      </c>
      <c r="AL43" s="34">
        <f>$R$28/'Fixed data'!$C$7</f>
        <v>1.2914063767987554E-2</v>
      </c>
      <c r="AM43" s="34">
        <f>$R$28/'Fixed data'!$C$7</f>
        <v>1.2914063767987554E-2</v>
      </c>
      <c r="AN43" s="34">
        <f>$R$28/'Fixed data'!$C$7</f>
        <v>1.2914063767987554E-2</v>
      </c>
      <c r="AO43" s="34">
        <f>$R$28/'Fixed data'!$C$7</f>
        <v>1.2914063767987554E-2</v>
      </c>
      <c r="AP43" s="34">
        <f>$R$28/'Fixed data'!$C$7</f>
        <v>1.2914063767987554E-2</v>
      </c>
      <c r="AQ43" s="34">
        <f>$R$28/'Fixed data'!$C$7</f>
        <v>1.2914063767987554E-2</v>
      </c>
      <c r="AR43" s="34">
        <f>$R$28/'Fixed data'!$C$7</f>
        <v>1.2914063767987554E-2</v>
      </c>
      <c r="AS43" s="34">
        <f>$R$28/'Fixed data'!$C$7</f>
        <v>1.2914063767987554E-2</v>
      </c>
      <c r="AT43" s="34">
        <f>$R$28/'Fixed data'!$C$7</f>
        <v>1.2914063767987554E-2</v>
      </c>
      <c r="AU43" s="34">
        <f>$R$28/'Fixed data'!$C$7</f>
        <v>1.2914063767987554E-2</v>
      </c>
      <c r="AV43" s="34">
        <f>$R$28/'Fixed data'!$C$7</f>
        <v>1.2914063767987554E-2</v>
      </c>
      <c r="AW43" s="34">
        <f>$R$28/'Fixed data'!$C$7</f>
        <v>1.2914063767987554E-2</v>
      </c>
      <c r="AX43" s="34">
        <f>$R$28/'Fixed data'!$C$7</f>
        <v>1.2914063767987554E-2</v>
      </c>
      <c r="AY43" s="34">
        <f>$R$28/'Fixed data'!$C$7</f>
        <v>1.2914063767987554E-2</v>
      </c>
      <c r="AZ43" s="34">
        <f>$R$28/'Fixed data'!$C$7</f>
        <v>1.2914063767987554E-2</v>
      </c>
      <c r="BA43" s="34">
        <f>$R$28/'Fixed data'!$C$7</f>
        <v>1.2914063767987554E-2</v>
      </c>
      <c r="BB43" s="34">
        <f>$R$28/'Fixed data'!$C$7</f>
        <v>1.2914063767987554E-2</v>
      </c>
      <c r="BC43" s="34">
        <f>$R$28/'Fixed data'!$C$7</f>
        <v>1.2914063767987554E-2</v>
      </c>
      <c r="BD43" s="34">
        <f>$R$28/'Fixed data'!$C$7</f>
        <v>1.2914063767987554E-2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1.3918645386161171E-2</v>
      </c>
      <c r="U44" s="34">
        <f>$S$28/'Fixed data'!$C$7</f>
        <v>1.3918645386161171E-2</v>
      </c>
      <c r="V44" s="34">
        <f>$S$28/'Fixed data'!$C$7</f>
        <v>1.3918645386161171E-2</v>
      </c>
      <c r="W44" s="34">
        <f>$S$28/'Fixed data'!$C$7</f>
        <v>1.3918645386161171E-2</v>
      </c>
      <c r="X44" s="34">
        <f>$S$28/'Fixed data'!$C$7</f>
        <v>1.3918645386161171E-2</v>
      </c>
      <c r="Y44" s="34">
        <f>$S$28/'Fixed data'!$C$7</f>
        <v>1.3918645386161171E-2</v>
      </c>
      <c r="Z44" s="34">
        <f>$S$28/'Fixed data'!$C$7</f>
        <v>1.3918645386161171E-2</v>
      </c>
      <c r="AA44" s="34">
        <f>$S$28/'Fixed data'!$C$7</f>
        <v>1.3918645386161171E-2</v>
      </c>
      <c r="AB44" s="34">
        <f>$S$28/'Fixed data'!$C$7</f>
        <v>1.3918645386161171E-2</v>
      </c>
      <c r="AC44" s="34">
        <f>$S$28/'Fixed data'!$C$7</f>
        <v>1.3918645386161171E-2</v>
      </c>
      <c r="AD44" s="34">
        <f>$S$28/'Fixed data'!$C$7</f>
        <v>1.3918645386161171E-2</v>
      </c>
      <c r="AE44" s="34">
        <f>$S$28/'Fixed data'!$C$7</f>
        <v>1.3918645386161171E-2</v>
      </c>
      <c r="AF44" s="34">
        <f>$S$28/'Fixed data'!$C$7</f>
        <v>1.3918645386161171E-2</v>
      </c>
      <c r="AG44" s="34">
        <f>$S$28/'Fixed data'!$C$7</f>
        <v>1.3918645386161171E-2</v>
      </c>
      <c r="AH44" s="34">
        <f>$S$28/'Fixed data'!$C$7</f>
        <v>1.3918645386161171E-2</v>
      </c>
      <c r="AI44" s="34">
        <f>$S$28/'Fixed data'!$C$7</f>
        <v>1.3918645386161171E-2</v>
      </c>
      <c r="AJ44" s="34">
        <f>$S$28/'Fixed data'!$C$7</f>
        <v>1.3918645386161171E-2</v>
      </c>
      <c r="AK44" s="34">
        <f>$S$28/'Fixed data'!$C$7</f>
        <v>1.3918645386161171E-2</v>
      </c>
      <c r="AL44" s="34">
        <f>$S$28/'Fixed data'!$C$7</f>
        <v>1.3918645386161171E-2</v>
      </c>
      <c r="AM44" s="34">
        <f>$S$28/'Fixed data'!$C$7</f>
        <v>1.3918645386161171E-2</v>
      </c>
      <c r="AN44" s="34">
        <f>$S$28/'Fixed data'!$C$7</f>
        <v>1.3918645386161171E-2</v>
      </c>
      <c r="AO44" s="34">
        <f>$S$28/'Fixed data'!$C$7</f>
        <v>1.3918645386161171E-2</v>
      </c>
      <c r="AP44" s="34">
        <f>$S$28/'Fixed data'!$C$7</f>
        <v>1.3918645386161171E-2</v>
      </c>
      <c r="AQ44" s="34">
        <f>$S$28/'Fixed data'!$C$7</f>
        <v>1.3918645386161171E-2</v>
      </c>
      <c r="AR44" s="34">
        <f>$S$28/'Fixed data'!$C$7</f>
        <v>1.3918645386161171E-2</v>
      </c>
      <c r="AS44" s="34">
        <f>$S$28/'Fixed data'!$C$7</f>
        <v>1.3918645386161171E-2</v>
      </c>
      <c r="AT44" s="34">
        <f>$S$28/'Fixed data'!$C$7</f>
        <v>1.3918645386161171E-2</v>
      </c>
      <c r="AU44" s="34">
        <f>$S$28/'Fixed data'!$C$7</f>
        <v>1.3918645386161171E-2</v>
      </c>
      <c r="AV44" s="34">
        <f>$S$28/'Fixed data'!$C$7</f>
        <v>1.3918645386161171E-2</v>
      </c>
      <c r="AW44" s="34">
        <f>$S$28/'Fixed data'!$C$7</f>
        <v>1.3918645386161171E-2</v>
      </c>
      <c r="AX44" s="34">
        <f>$S$28/'Fixed data'!$C$7</f>
        <v>1.3918645386161171E-2</v>
      </c>
      <c r="AY44" s="34">
        <f>$S$28/'Fixed data'!$C$7</f>
        <v>1.3918645386161171E-2</v>
      </c>
      <c r="AZ44" s="34">
        <f>$S$28/'Fixed data'!$C$7</f>
        <v>1.3918645386161171E-2</v>
      </c>
      <c r="BA44" s="34">
        <f>$S$28/'Fixed data'!$C$7</f>
        <v>1.3918645386161171E-2</v>
      </c>
      <c r="BB44" s="34">
        <f>$S$28/'Fixed data'!$C$7</f>
        <v>1.3918645386161171E-2</v>
      </c>
      <c r="BC44" s="34">
        <f>$S$28/'Fixed data'!$C$7</f>
        <v>1.3918645386161171E-2</v>
      </c>
      <c r="BD44" s="34">
        <f>$S$28/'Fixed data'!$C$7</f>
        <v>1.3918645386161171E-2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1.4684455360109844E-2</v>
      </c>
      <c r="V45" s="34">
        <f>$T$28/'Fixed data'!$C$7</f>
        <v>1.4684455360109844E-2</v>
      </c>
      <c r="W45" s="34">
        <f>$T$28/'Fixed data'!$C$7</f>
        <v>1.4684455360109844E-2</v>
      </c>
      <c r="X45" s="34">
        <f>$T$28/'Fixed data'!$C$7</f>
        <v>1.4684455360109844E-2</v>
      </c>
      <c r="Y45" s="34">
        <f>$T$28/'Fixed data'!$C$7</f>
        <v>1.4684455360109844E-2</v>
      </c>
      <c r="Z45" s="34">
        <f>$T$28/'Fixed data'!$C$7</f>
        <v>1.4684455360109844E-2</v>
      </c>
      <c r="AA45" s="34">
        <f>$T$28/'Fixed data'!$C$7</f>
        <v>1.4684455360109844E-2</v>
      </c>
      <c r="AB45" s="34">
        <f>$T$28/'Fixed data'!$C$7</f>
        <v>1.4684455360109844E-2</v>
      </c>
      <c r="AC45" s="34">
        <f>$T$28/'Fixed data'!$C$7</f>
        <v>1.4684455360109844E-2</v>
      </c>
      <c r="AD45" s="34">
        <f>$T$28/'Fixed data'!$C$7</f>
        <v>1.4684455360109844E-2</v>
      </c>
      <c r="AE45" s="34">
        <f>$T$28/'Fixed data'!$C$7</f>
        <v>1.4684455360109844E-2</v>
      </c>
      <c r="AF45" s="34">
        <f>$T$28/'Fixed data'!$C$7</f>
        <v>1.4684455360109844E-2</v>
      </c>
      <c r="AG45" s="34">
        <f>$T$28/'Fixed data'!$C$7</f>
        <v>1.4684455360109844E-2</v>
      </c>
      <c r="AH45" s="34">
        <f>$T$28/'Fixed data'!$C$7</f>
        <v>1.4684455360109844E-2</v>
      </c>
      <c r="AI45" s="34">
        <f>$T$28/'Fixed data'!$C$7</f>
        <v>1.4684455360109844E-2</v>
      </c>
      <c r="AJ45" s="34">
        <f>$T$28/'Fixed data'!$C$7</f>
        <v>1.4684455360109844E-2</v>
      </c>
      <c r="AK45" s="34">
        <f>$T$28/'Fixed data'!$C$7</f>
        <v>1.4684455360109844E-2</v>
      </c>
      <c r="AL45" s="34">
        <f>$T$28/'Fixed data'!$C$7</f>
        <v>1.4684455360109844E-2</v>
      </c>
      <c r="AM45" s="34">
        <f>$T$28/'Fixed data'!$C$7</f>
        <v>1.4684455360109844E-2</v>
      </c>
      <c r="AN45" s="34">
        <f>$T$28/'Fixed data'!$C$7</f>
        <v>1.4684455360109844E-2</v>
      </c>
      <c r="AO45" s="34">
        <f>$T$28/'Fixed data'!$C$7</f>
        <v>1.4684455360109844E-2</v>
      </c>
      <c r="AP45" s="34">
        <f>$T$28/'Fixed data'!$C$7</f>
        <v>1.4684455360109844E-2</v>
      </c>
      <c r="AQ45" s="34">
        <f>$T$28/'Fixed data'!$C$7</f>
        <v>1.4684455360109844E-2</v>
      </c>
      <c r="AR45" s="34">
        <f>$T$28/'Fixed data'!$C$7</f>
        <v>1.4684455360109844E-2</v>
      </c>
      <c r="AS45" s="34">
        <f>$T$28/'Fixed data'!$C$7</f>
        <v>1.4684455360109844E-2</v>
      </c>
      <c r="AT45" s="34">
        <f>$T$28/'Fixed data'!$C$7</f>
        <v>1.4684455360109844E-2</v>
      </c>
      <c r="AU45" s="34">
        <f>$T$28/'Fixed data'!$C$7</f>
        <v>1.4684455360109844E-2</v>
      </c>
      <c r="AV45" s="34">
        <f>$T$28/'Fixed data'!$C$7</f>
        <v>1.4684455360109844E-2</v>
      </c>
      <c r="AW45" s="34">
        <f>$T$28/'Fixed data'!$C$7</f>
        <v>1.4684455360109844E-2</v>
      </c>
      <c r="AX45" s="34">
        <f>$T$28/'Fixed data'!$C$7</f>
        <v>1.4684455360109844E-2</v>
      </c>
      <c r="AY45" s="34">
        <f>$T$28/'Fixed data'!$C$7</f>
        <v>1.4684455360109844E-2</v>
      </c>
      <c r="AZ45" s="34">
        <f>$T$28/'Fixed data'!$C$7</f>
        <v>1.4684455360109844E-2</v>
      </c>
      <c r="BA45" s="34">
        <f>$T$28/'Fixed data'!$C$7</f>
        <v>1.4684455360109844E-2</v>
      </c>
      <c r="BB45" s="34">
        <f>$T$28/'Fixed data'!$C$7</f>
        <v>1.4684455360109844E-2</v>
      </c>
      <c r="BC45" s="34">
        <f>$T$28/'Fixed data'!$C$7</f>
        <v>1.4684455360109844E-2</v>
      </c>
      <c r="BD45" s="34">
        <f>$T$28/'Fixed data'!$C$7</f>
        <v>1.4684455360109844E-2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1.5236190531458702E-2</v>
      </c>
      <c r="W46" s="34">
        <f>$U$28/'Fixed data'!$C$7</f>
        <v>1.5236190531458702E-2</v>
      </c>
      <c r="X46" s="34">
        <f>$U$28/'Fixed data'!$C$7</f>
        <v>1.5236190531458702E-2</v>
      </c>
      <c r="Y46" s="34">
        <f>$U$28/'Fixed data'!$C$7</f>
        <v>1.5236190531458702E-2</v>
      </c>
      <c r="Z46" s="34">
        <f>$U$28/'Fixed data'!$C$7</f>
        <v>1.5236190531458702E-2</v>
      </c>
      <c r="AA46" s="34">
        <f>$U$28/'Fixed data'!$C$7</f>
        <v>1.5236190531458702E-2</v>
      </c>
      <c r="AB46" s="34">
        <f>$U$28/'Fixed data'!$C$7</f>
        <v>1.5236190531458702E-2</v>
      </c>
      <c r="AC46" s="34">
        <f>$U$28/'Fixed data'!$C$7</f>
        <v>1.5236190531458702E-2</v>
      </c>
      <c r="AD46" s="34">
        <f>$U$28/'Fixed data'!$C$7</f>
        <v>1.5236190531458702E-2</v>
      </c>
      <c r="AE46" s="34">
        <f>$U$28/'Fixed data'!$C$7</f>
        <v>1.5236190531458702E-2</v>
      </c>
      <c r="AF46" s="34">
        <f>$U$28/'Fixed data'!$C$7</f>
        <v>1.5236190531458702E-2</v>
      </c>
      <c r="AG46" s="34">
        <f>$U$28/'Fixed data'!$C$7</f>
        <v>1.5236190531458702E-2</v>
      </c>
      <c r="AH46" s="34">
        <f>$U$28/'Fixed data'!$C$7</f>
        <v>1.5236190531458702E-2</v>
      </c>
      <c r="AI46" s="34">
        <f>$U$28/'Fixed data'!$C$7</f>
        <v>1.5236190531458702E-2</v>
      </c>
      <c r="AJ46" s="34">
        <f>$U$28/'Fixed data'!$C$7</f>
        <v>1.5236190531458702E-2</v>
      </c>
      <c r="AK46" s="34">
        <f>$U$28/'Fixed data'!$C$7</f>
        <v>1.5236190531458702E-2</v>
      </c>
      <c r="AL46" s="34">
        <f>$U$28/'Fixed data'!$C$7</f>
        <v>1.5236190531458702E-2</v>
      </c>
      <c r="AM46" s="34">
        <f>$U$28/'Fixed data'!$C$7</f>
        <v>1.5236190531458702E-2</v>
      </c>
      <c r="AN46" s="34">
        <f>$U$28/'Fixed data'!$C$7</f>
        <v>1.5236190531458702E-2</v>
      </c>
      <c r="AO46" s="34">
        <f>$U$28/'Fixed data'!$C$7</f>
        <v>1.5236190531458702E-2</v>
      </c>
      <c r="AP46" s="34">
        <f>$U$28/'Fixed data'!$C$7</f>
        <v>1.5236190531458702E-2</v>
      </c>
      <c r="AQ46" s="34">
        <f>$U$28/'Fixed data'!$C$7</f>
        <v>1.5236190531458702E-2</v>
      </c>
      <c r="AR46" s="34">
        <f>$U$28/'Fixed data'!$C$7</f>
        <v>1.5236190531458702E-2</v>
      </c>
      <c r="AS46" s="34">
        <f>$U$28/'Fixed data'!$C$7</f>
        <v>1.5236190531458702E-2</v>
      </c>
      <c r="AT46" s="34">
        <f>$U$28/'Fixed data'!$C$7</f>
        <v>1.5236190531458702E-2</v>
      </c>
      <c r="AU46" s="34">
        <f>$U$28/'Fixed data'!$C$7</f>
        <v>1.5236190531458702E-2</v>
      </c>
      <c r="AV46" s="34">
        <f>$U$28/'Fixed data'!$C$7</f>
        <v>1.5236190531458702E-2</v>
      </c>
      <c r="AW46" s="34">
        <f>$U$28/'Fixed data'!$C$7</f>
        <v>1.5236190531458702E-2</v>
      </c>
      <c r="AX46" s="34">
        <f>$U$28/'Fixed data'!$C$7</f>
        <v>1.5236190531458702E-2</v>
      </c>
      <c r="AY46" s="34">
        <f>$U$28/'Fixed data'!$C$7</f>
        <v>1.5236190531458702E-2</v>
      </c>
      <c r="AZ46" s="34">
        <f>$U$28/'Fixed data'!$C$7</f>
        <v>1.5236190531458702E-2</v>
      </c>
      <c r="BA46" s="34">
        <f>$U$28/'Fixed data'!$C$7</f>
        <v>1.5236190531458702E-2</v>
      </c>
      <c r="BB46" s="34">
        <f>$U$28/'Fixed data'!$C$7</f>
        <v>1.5236190531458702E-2</v>
      </c>
      <c r="BC46" s="34">
        <f>$U$28/'Fixed data'!$C$7</f>
        <v>1.5236190531458702E-2</v>
      </c>
      <c r="BD46" s="34">
        <f>$U$28/'Fixed data'!$C$7</f>
        <v>1.5236190531458702E-2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1.5606169337332035E-2</v>
      </c>
      <c r="X47" s="34">
        <f>$V$28/'Fixed data'!$C$7</f>
        <v>1.5606169337332035E-2</v>
      </c>
      <c r="Y47" s="34">
        <f>$V$28/'Fixed data'!$C$7</f>
        <v>1.5606169337332035E-2</v>
      </c>
      <c r="Z47" s="34">
        <f>$V$28/'Fixed data'!$C$7</f>
        <v>1.5606169337332035E-2</v>
      </c>
      <c r="AA47" s="34">
        <f>$V$28/'Fixed data'!$C$7</f>
        <v>1.5606169337332035E-2</v>
      </c>
      <c r="AB47" s="34">
        <f>$V$28/'Fixed data'!$C$7</f>
        <v>1.5606169337332035E-2</v>
      </c>
      <c r="AC47" s="34">
        <f>$V$28/'Fixed data'!$C$7</f>
        <v>1.5606169337332035E-2</v>
      </c>
      <c r="AD47" s="34">
        <f>$V$28/'Fixed data'!$C$7</f>
        <v>1.5606169337332035E-2</v>
      </c>
      <c r="AE47" s="34">
        <f>$V$28/'Fixed data'!$C$7</f>
        <v>1.5606169337332035E-2</v>
      </c>
      <c r="AF47" s="34">
        <f>$V$28/'Fixed data'!$C$7</f>
        <v>1.5606169337332035E-2</v>
      </c>
      <c r="AG47" s="34">
        <f>$V$28/'Fixed data'!$C$7</f>
        <v>1.5606169337332035E-2</v>
      </c>
      <c r="AH47" s="34">
        <f>$V$28/'Fixed data'!$C$7</f>
        <v>1.5606169337332035E-2</v>
      </c>
      <c r="AI47" s="34">
        <f>$V$28/'Fixed data'!$C$7</f>
        <v>1.5606169337332035E-2</v>
      </c>
      <c r="AJ47" s="34">
        <f>$V$28/'Fixed data'!$C$7</f>
        <v>1.5606169337332035E-2</v>
      </c>
      <c r="AK47" s="34">
        <f>$V$28/'Fixed data'!$C$7</f>
        <v>1.5606169337332035E-2</v>
      </c>
      <c r="AL47" s="34">
        <f>$V$28/'Fixed data'!$C$7</f>
        <v>1.5606169337332035E-2</v>
      </c>
      <c r="AM47" s="34">
        <f>$V$28/'Fixed data'!$C$7</f>
        <v>1.5606169337332035E-2</v>
      </c>
      <c r="AN47" s="34">
        <f>$V$28/'Fixed data'!$C$7</f>
        <v>1.5606169337332035E-2</v>
      </c>
      <c r="AO47" s="34">
        <f>$V$28/'Fixed data'!$C$7</f>
        <v>1.5606169337332035E-2</v>
      </c>
      <c r="AP47" s="34">
        <f>$V$28/'Fixed data'!$C$7</f>
        <v>1.5606169337332035E-2</v>
      </c>
      <c r="AQ47" s="34">
        <f>$V$28/'Fixed data'!$C$7</f>
        <v>1.5606169337332035E-2</v>
      </c>
      <c r="AR47" s="34">
        <f>$V$28/'Fixed data'!$C$7</f>
        <v>1.5606169337332035E-2</v>
      </c>
      <c r="AS47" s="34">
        <f>$V$28/'Fixed data'!$C$7</f>
        <v>1.5606169337332035E-2</v>
      </c>
      <c r="AT47" s="34">
        <f>$V$28/'Fixed data'!$C$7</f>
        <v>1.5606169337332035E-2</v>
      </c>
      <c r="AU47" s="34">
        <f>$V$28/'Fixed data'!$C$7</f>
        <v>1.5606169337332035E-2</v>
      </c>
      <c r="AV47" s="34">
        <f>$V$28/'Fixed data'!$C$7</f>
        <v>1.5606169337332035E-2</v>
      </c>
      <c r="AW47" s="34">
        <f>$V$28/'Fixed data'!$C$7</f>
        <v>1.5606169337332035E-2</v>
      </c>
      <c r="AX47" s="34">
        <f>$V$28/'Fixed data'!$C$7</f>
        <v>1.5606169337332035E-2</v>
      </c>
      <c r="AY47" s="34">
        <f>$V$28/'Fixed data'!$C$7</f>
        <v>1.5606169337332035E-2</v>
      </c>
      <c r="AZ47" s="34">
        <f>$V$28/'Fixed data'!$C$7</f>
        <v>1.5606169337332035E-2</v>
      </c>
      <c r="BA47" s="34">
        <f>$V$28/'Fixed data'!$C$7</f>
        <v>1.5606169337332035E-2</v>
      </c>
      <c r="BB47" s="34">
        <f>$V$28/'Fixed data'!$C$7</f>
        <v>1.5606169337332035E-2</v>
      </c>
      <c r="BC47" s="34">
        <f>$V$28/'Fixed data'!$C$7</f>
        <v>1.5606169337332035E-2</v>
      </c>
      <c r="BD47" s="34">
        <f>$V$28/'Fixed data'!$C$7</f>
        <v>1.5606169337332035E-2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1.5823799782430821E-2</v>
      </c>
      <c r="Y48" s="34">
        <f>$W$28/'Fixed data'!$C$7</f>
        <v>1.5823799782430821E-2</v>
      </c>
      <c r="Z48" s="34">
        <f>$W$28/'Fixed data'!$C$7</f>
        <v>1.5823799782430821E-2</v>
      </c>
      <c r="AA48" s="34">
        <f>$W$28/'Fixed data'!$C$7</f>
        <v>1.5823799782430821E-2</v>
      </c>
      <c r="AB48" s="34">
        <f>$W$28/'Fixed data'!$C$7</f>
        <v>1.5823799782430821E-2</v>
      </c>
      <c r="AC48" s="34">
        <f>$W$28/'Fixed data'!$C$7</f>
        <v>1.5823799782430821E-2</v>
      </c>
      <c r="AD48" s="34">
        <f>$W$28/'Fixed data'!$C$7</f>
        <v>1.5823799782430821E-2</v>
      </c>
      <c r="AE48" s="34">
        <f>$W$28/'Fixed data'!$C$7</f>
        <v>1.5823799782430821E-2</v>
      </c>
      <c r="AF48" s="34">
        <f>$W$28/'Fixed data'!$C$7</f>
        <v>1.5823799782430821E-2</v>
      </c>
      <c r="AG48" s="34">
        <f>$W$28/'Fixed data'!$C$7</f>
        <v>1.5823799782430821E-2</v>
      </c>
      <c r="AH48" s="34">
        <f>$W$28/'Fixed data'!$C$7</f>
        <v>1.5823799782430821E-2</v>
      </c>
      <c r="AI48" s="34">
        <f>$W$28/'Fixed data'!$C$7</f>
        <v>1.5823799782430821E-2</v>
      </c>
      <c r="AJ48" s="34">
        <f>$W$28/'Fixed data'!$C$7</f>
        <v>1.5823799782430821E-2</v>
      </c>
      <c r="AK48" s="34">
        <f>$W$28/'Fixed data'!$C$7</f>
        <v>1.5823799782430821E-2</v>
      </c>
      <c r="AL48" s="34">
        <f>$W$28/'Fixed data'!$C$7</f>
        <v>1.5823799782430821E-2</v>
      </c>
      <c r="AM48" s="34">
        <f>$W$28/'Fixed data'!$C$7</f>
        <v>1.5823799782430821E-2</v>
      </c>
      <c r="AN48" s="34">
        <f>$W$28/'Fixed data'!$C$7</f>
        <v>1.5823799782430821E-2</v>
      </c>
      <c r="AO48" s="34">
        <f>$W$28/'Fixed data'!$C$7</f>
        <v>1.5823799782430821E-2</v>
      </c>
      <c r="AP48" s="34">
        <f>$W$28/'Fixed data'!$C$7</f>
        <v>1.5823799782430821E-2</v>
      </c>
      <c r="AQ48" s="34">
        <f>$W$28/'Fixed data'!$C$7</f>
        <v>1.5823799782430821E-2</v>
      </c>
      <c r="AR48" s="34">
        <f>$W$28/'Fixed data'!$C$7</f>
        <v>1.5823799782430821E-2</v>
      </c>
      <c r="AS48" s="34">
        <f>$W$28/'Fixed data'!$C$7</f>
        <v>1.5823799782430821E-2</v>
      </c>
      <c r="AT48" s="34">
        <f>$W$28/'Fixed data'!$C$7</f>
        <v>1.5823799782430821E-2</v>
      </c>
      <c r="AU48" s="34">
        <f>$W$28/'Fixed data'!$C$7</f>
        <v>1.5823799782430821E-2</v>
      </c>
      <c r="AV48" s="34">
        <f>$W$28/'Fixed data'!$C$7</f>
        <v>1.5823799782430821E-2</v>
      </c>
      <c r="AW48" s="34">
        <f>$W$28/'Fixed data'!$C$7</f>
        <v>1.5823799782430821E-2</v>
      </c>
      <c r="AX48" s="34">
        <f>$W$28/'Fixed data'!$C$7</f>
        <v>1.5823799782430821E-2</v>
      </c>
      <c r="AY48" s="34">
        <f>$W$28/'Fixed data'!$C$7</f>
        <v>1.5823799782430821E-2</v>
      </c>
      <c r="AZ48" s="34">
        <f>$W$28/'Fixed data'!$C$7</f>
        <v>1.5823799782430821E-2</v>
      </c>
      <c r="BA48" s="34">
        <f>$W$28/'Fixed data'!$C$7</f>
        <v>1.5823799782430821E-2</v>
      </c>
      <c r="BB48" s="34">
        <f>$W$28/'Fixed data'!$C$7</f>
        <v>1.5823799782430821E-2</v>
      </c>
      <c r="BC48" s="34">
        <f>$W$28/'Fixed data'!$C$7</f>
        <v>1.5823799782430821E-2</v>
      </c>
      <c r="BD48" s="34">
        <f>$W$28/'Fixed data'!$C$7</f>
        <v>1.5823799782430821E-2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1.5974970503625858E-2</v>
      </c>
      <c r="Z49" s="34">
        <f>$X$28/'Fixed data'!$C$7</f>
        <v>1.5974970503625858E-2</v>
      </c>
      <c r="AA49" s="34">
        <f>$X$28/'Fixed data'!$C$7</f>
        <v>1.5974970503625858E-2</v>
      </c>
      <c r="AB49" s="34">
        <f>$X$28/'Fixed data'!$C$7</f>
        <v>1.5974970503625858E-2</v>
      </c>
      <c r="AC49" s="34">
        <f>$X$28/'Fixed data'!$C$7</f>
        <v>1.5974970503625858E-2</v>
      </c>
      <c r="AD49" s="34">
        <f>$X$28/'Fixed data'!$C$7</f>
        <v>1.5974970503625858E-2</v>
      </c>
      <c r="AE49" s="34">
        <f>$X$28/'Fixed data'!$C$7</f>
        <v>1.5974970503625858E-2</v>
      </c>
      <c r="AF49" s="34">
        <f>$X$28/'Fixed data'!$C$7</f>
        <v>1.5974970503625858E-2</v>
      </c>
      <c r="AG49" s="34">
        <f>$X$28/'Fixed data'!$C$7</f>
        <v>1.5974970503625858E-2</v>
      </c>
      <c r="AH49" s="34">
        <f>$X$28/'Fixed data'!$C$7</f>
        <v>1.5974970503625858E-2</v>
      </c>
      <c r="AI49" s="34">
        <f>$X$28/'Fixed data'!$C$7</f>
        <v>1.5974970503625858E-2</v>
      </c>
      <c r="AJ49" s="34">
        <f>$X$28/'Fixed data'!$C$7</f>
        <v>1.5974970503625858E-2</v>
      </c>
      <c r="AK49" s="34">
        <f>$X$28/'Fixed data'!$C$7</f>
        <v>1.5974970503625858E-2</v>
      </c>
      <c r="AL49" s="34">
        <f>$X$28/'Fixed data'!$C$7</f>
        <v>1.5974970503625858E-2</v>
      </c>
      <c r="AM49" s="34">
        <f>$X$28/'Fixed data'!$C$7</f>
        <v>1.5974970503625858E-2</v>
      </c>
      <c r="AN49" s="34">
        <f>$X$28/'Fixed data'!$C$7</f>
        <v>1.5974970503625858E-2</v>
      </c>
      <c r="AO49" s="34">
        <f>$X$28/'Fixed data'!$C$7</f>
        <v>1.5974970503625858E-2</v>
      </c>
      <c r="AP49" s="34">
        <f>$X$28/'Fixed data'!$C$7</f>
        <v>1.5974970503625858E-2</v>
      </c>
      <c r="AQ49" s="34">
        <f>$X$28/'Fixed data'!$C$7</f>
        <v>1.5974970503625858E-2</v>
      </c>
      <c r="AR49" s="34">
        <f>$X$28/'Fixed data'!$C$7</f>
        <v>1.5974970503625858E-2</v>
      </c>
      <c r="AS49" s="34">
        <f>$X$28/'Fixed data'!$C$7</f>
        <v>1.5974970503625858E-2</v>
      </c>
      <c r="AT49" s="34">
        <f>$X$28/'Fixed data'!$C$7</f>
        <v>1.5974970503625858E-2</v>
      </c>
      <c r="AU49" s="34">
        <f>$X$28/'Fixed data'!$C$7</f>
        <v>1.5974970503625858E-2</v>
      </c>
      <c r="AV49" s="34">
        <f>$X$28/'Fixed data'!$C$7</f>
        <v>1.5974970503625858E-2</v>
      </c>
      <c r="AW49" s="34">
        <f>$X$28/'Fixed data'!$C$7</f>
        <v>1.5974970503625858E-2</v>
      </c>
      <c r="AX49" s="34">
        <f>$X$28/'Fixed data'!$C$7</f>
        <v>1.5974970503625858E-2</v>
      </c>
      <c r="AY49" s="34">
        <f>$X$28/'Fixed data'!$C$7</f>
        <v>1.5974970503625858E-2</v>
      </c>
      <c r="AZ49" s="34">
        <f>$X$28/'Fixed data'!$C$7</f>
        <v>1.5974970503625858E-2</v>
      </c>
      <c r="BA49" s="34">
        <f>$X$28/'Fixed data'!$C$7</f>
        <v>1.5974970503625858E-2</v>
      </c>
      <c r="BB49" s="34">
        <f>$X$28/'Fixed data'!$C$7</f>
        <v>1.5974970503625858E-2</v>
      </c>
      <c r="BC49" s="34">
        <f>$X$28/'Fixed data'!$C$7</f>
        <v>1.5974970503625858E-2</v>
      </c>
      <c r="BD49" s="34">
        <f>$X$28/'Fixed data'!$C$7</f>
        <v>1.5974970503625858E-2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1.6020233076931185E-2</v>
      </c>
      <c r="AA50" s="34">
        <f>$Y$28/'Fixed data'!$C$7</f>
        <v>1.6020233076931185E-2</v>
      </c>
      <c r="AB50" s="34">
        <f>$Y$28/'Fixed data'!$C$7</f>
        <v>1.6020233076931185E-2</v>
      </c>
      <c r="AC50" s="34">
        <f>$Y$28/'Fixed data'!$C$7</f>
        <v>1.6020233076931185E-2</v>
      </c>
      <c r="AD50" s="34">
        <f>$Y$28/'Fixed data'!$C$7</f>
        <v>1.6020233076931185E-2</v>
      </c>
      <c r="AE50" s="34">
        <f>$Y$28/'Fixed data'!$C$7</f>
        <v>1.6020233076931185E-2</v>
      </c>
      <c r="AF50" s="34">
        <f>$Y$28/'Fixed data'!$C$7</f>
        <v>1.6020233076931185E-2</v>
      </c>
      <c r="AG50" s="34">
        <f>$Y$28/'Fixed data'!$C$7</f>
        <v>1.6020233076931185E-2</v>
      </c>
      <c r="AH50" s="34">
        <f>$Y$28/'Fixed data'!$C$7</f>
        <v>1.6020233076931185E-2</v>
      </c>
      <c r="AI50" s="34">
        <f>$Y$28/'Fixed data'!$C$7</f>
        <v>1.6020233076931185E-2</v>
      </c>
      <c r="AJ50" s="34">
        <f>$Y$28/'Fixed data'!$C$7</f>
        <v>1.6020233076931185E-2</v>
      </c>
      <c r="AK50" s="34">
        <f>$Y$28/'Fixed data'!$C$7</f>
        <v>1.6020233076931185E-2</v>
      </c>
      <c r="AL50" s="34">
        <f>$Y$28/'Fixed data'!$C$7</f>
        <v>1.6020233076931185E-2</v>
      </c>
      <c r="AM50" s="34">
        <f>$Y$28/'Fixed data'!$C$7</f>
        <v>1.6020233076931185E-2</v>
      </c>
      <c r="AN50" s="34">
        <f>$Y$28/'Fixed data'!$C$7</f>
        <v>1.6020233076931185E-2</v>
      </c>
      <c r="AO50" s="34">
        <f>$Y$28/'Fixed data'!$C$7</f>
        <v>1.6020233076931185E-2</v>
      </c>
      <c r="AP50" s="34">
        <f>$Y$28/'Fixed data'!$C$7</f>
        <v>1.6020233076931185E-2</v>
      </c>
      <c r="AQ50" s="34">
        <f>$Y$28/'Fixed data'!$C$7</f>
        <v>1.6020233076931185E-2</v>
      </c>
      <c r="AR50" s="34">
        <f>$Y$28/'Fixed data'!$C$7</f>
        <v>1.6020233076931185E-2</v>
      </c>
      <c r="AS50" s="34">
        <f>$Y$28/'Fixed data'!$C$7</f>
        <v>1.6020233076931185E-2</v>
      </c>
      <c r="AT50" s="34">
        <f>$Y$28/'Fixed data'!$C$7</f>
        <v>1.6020233076931185E-2</v>
      </c>
      <c r="AU50" s="34">
        <f>$Y$28/'Fixed data'!$C$7</f>
        <v>1.6020233076931185E-2</v>
      </c>
      <c r="AV50" s="34">
        <f>$Y$28/'Fixed data'!$C$7</f>
        <v>1.6020233076931185E-2</v>
      </c>
      <c r="AW50" s="34">
        <f>$Y$28/'Fixed data'!$C$7</f>
        <v>1.6020233076931185E-2</v>
      </c>
      <c r="AX50" s="34">
        <f>$Y$28/'Fixed data'!$C$7</f>
        <v>1.6020233076931185E-2</v>
      </c>
      <c r="AY50" s="34">
        <f>$Y$28/'Fixed data'!$C$7</f>
        <v>1.6020233076931185E-2</v>
      </c>
      <c r="AZ50" s="34">
        <f>$Y$28/'Fixed data'!$C$7</f>
        <v>1.6020233076931185E-2</v>
      </c>
      <c r="BA50" s="34">
        <f>$Y$28/'Fixed data'!$C$7</f>
        <v>1.6020233076931185E-2</v>
      </c>
      <c r="BB50" s="34">
        <f>$Y$28/'Fixed data'!$C$7</f>
        <v>1.6020233076931185E-2</v>
      </c>
      <c r="BC50" s="34">
        <f>$Y$28/'Fixed data'!$C$7</f>
        <v>1.6020233076931185E-2</v>
      </c>
      <c r="BD50" s="34">
        <f>$Y$28/'Fixed data'!$C$7</f>
        <v>1.6020233076931185E-2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1.6044783118527122E-2</v>
      </c>
      <c r="AB51" s="34">
        <f>$Z$28/'Fixed data'!$C$7</f>
        <v>1.6044783118527122E-2</v>
      </c>
      <c r="AC51" s="34">
        <f>$Z$28/'Fixed data'!$C$7</f>
        <v>1.6044783118527122E-2</v>
      </c>
      <c r="AD51" s="34">
        <f>$Z$28/'Fixed data'!$C$7</f>
        <v>1.6044783118527122E-2</v>
      </c>
      <c r="AE51" s="34">
        <f>$Z$28/'Fixed data'!$C$7</f>
        <v>1.6044783118527122E-2</v>
      </c>
      <c r="AF51" s="34">
        <f>$Z$28/'Fixed data'!$C$7</f>
        <v>1.6044783118527122E-2</v>
      </c>
      <c r="AG51" s="34">
        <f>$Z$28/'Fixed data'!$C$7</f>
        <v>1.6044783118527122E-2</v>
      </c>
      <c r="AH51" s="34">
        <f>$Z$28/'Fixed data'!$C$7</f>
        <v>1.6044783118527122E-2</v>
      </c>
      <c r="AI51" s="34">
        <f>$Z$28/'Fixed data'!$C$7</f>
        <v>1.6044783118527122E-2</v>
      </c>
      <c r="AJ51" s="34">
        <f>$Z$28/'Fixed data'!$C$7</f>
        <v>1.6044783118527122E-2</v>
      </c>
      <c r="AK51" s="34">
        <f>$Z$28/'Fixed data'!$C$7</f>
        <v>1.6044783118527122E-2</v>
      </c>
      <c r="AL51" s="34">
        <f>$Z$28/'Fixed data'!$C$7</f>
        <v>1.6044783118527122E-2</v>
      </c>
      <c r="AM51" s="34">
        <f>$Z$28/'Fixed data'!$C$7</f>
        <v>1.6044783118527122E-2</v>
      </c>
      <c r="AN51" s="34">
        <f>$Z$28/'Fixed data'!$C$7</f>
        <v>1.6044783118527122E-2</v>
      </c>
      <c r="AO51" s="34">
        <f>$Z$28/'Fixed data'!$C$7</f>
        <v>1.6044783118527122E-2</v>
      </c>
      <c r="AP51" s="34">
        <f>$Z$28/'Fixed data'!$C$7</f>
        <v>1.6044783118527122E-2</v>
      </c>
      <c r="AQ51" s="34">
        <f>$Z$28/'Fixed data'!$C$7</f>
        <v>1.6044783118527122E-2</v>
      </c>
      <c r="AR51" s="34">
        <f>$Z$28/'Fixed data'!$C$7</f>
        <v>1.6044783118527122E-2</v>
      </c>
      <c r="AS51" s="34">
        <f>$Z$28/'Fixed data'!$C$7</f>
        <v>1.6044783118527122E-2</v>
      </c>
      <c r="AT51" s="34">
        <f>$Z$28/'Fixed data'!$C$7</f>
        <v>1.6044783118527122E-2</v>
      </c>
      <c r="AU51" s="34">
        <f>$Z$28/'Fixed data'!$C$7</f>
        <v>1.6044783118527122E-2</v>
      </c>
      <c r="AV51" s="34">
        <f>$Z$28/'Fixed data'!$C$7</f>
        <v>1.6044783118527122E-2</v>
      </c>
      <c r="AW51" s="34">
        <f>$Z$28/'Fixed data'!$C$7</f>
        <v>1.6044783118527122E-2</v>
      </c>
      <c r="AX51" s="34">
        <f>$Z$28/'Fixed data'!$C$7</f>
        <v>1.6044783118527122E-2</v>
      </c>
      <c r="AY51" s="34">
        <f>$Z$28/'Fixed data'!$C$7</f>
        <v>1.6044783118527122E-2</v>
      </c>
      <c r="AZ51" s="34">
        <f>$Z$28/'Fixed data'!$C$7</f>
        <v>1.6044783118527122E-2</v>
      </c>
      <c r="BA51" s="34">
        <f>$Z$28/'Fixed data'!$C$7</f>
        <v>1.6044783118527122E-2</v>
      </c>
      <c r="BB51" s="34">
        <f>$Z$28/'Fixed data'!$C$7</f>
        <v>1.6044783118527122E-2</v>
      </c>
      <c r="BC51" s="34">
        <f>$Z$28/'Fixed data'!$C$7</f>
        <v>1.6044783118527122E-2</v>
      </c>
      <c r="BD51" s="34">
        <f>$Z$28/'Fixed data'!$C$7</f>
        <v>1.6044783118527122E-2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1.6063692490331318E-2</v>
      </c>
      <c r="AC52" s="34">
        <f>$AA$28/'Fixed data'!$C$7</f>
        <v>1.6063692490331318E-2</v>
      </c>
      <c r="AD52" s="34">
        <f>$AA$28/'Fixed data'!$C$7</f>
        <v>1.6063692490331318E-2</v>
      </c>
      <c r="AE52" s="34">
        <f>$AA$28/'Fixed data'!$C$7</f>
        <v>1.6063692490331318E-2</v>
      </c>
      <c r="AF52" s="34">
        <f>$AA$28/'Fixed data'!$C$7</f>
        <v>1.6063692490331318E-2</v>
      </c>
      <c r="AG52" s="34">
        <f>$AA$28/'Fixed data'!$C$7</f>
        <v>1.6063692490331318E-2</v>
      </c>
      <c r="AH52" s="34">
        <f>$AA$28/'Fixed data'!$C$7</f>
        <v>1.6063692490331318E-2</v>
      </c>
      <c r="AI52" s="34">
        <f>$AA$28/'Fixed data'!$C$7</f>
        <v>1.6063692490331318E-2</v>
      </c>
      <c r="AJ52" s="34">
        <f>$AA$28/'Fixed data'!$C$7</f>
        <v>1.6063692490331318E-2</v>
      </c>
      <c r="AK52" s="34">
        <f>$AA$28/'Fixed data'!$C$7</f>
        <v>1.6063692490331318E-2</v>
      </c>
      <c r="AL52" s="34">
        <f>$AA$28/'Fixed data'!$C$7</f>
        <v>1.6063692490331318E-2</v>
      </c>
      <c r="AM52" s="34">
        <f>$AA$28/'Fixed data'!$C$7</f>
        <v>1.6063692490331318E-2</v>
      </c>
      <c r="AN52" s="34">
        <f>$AA$28/'Fixed data'!$C$7</f>
        <v>1.6063692490331318E-2</v>
      </c>
      <c r="AO52" s="34">
        <f>$AA$28/'Fixed data'!$C$7</f>
        <v>1.6063692490331318E-2</v>
      </c>
      <c r="AP52" s="34">
        <f>$AA$28/'Fixed data'!$C$7</f>
        <v>1.6063692490331318E-2</v>
      </c>
      <c r="AQ52" s="34">
        <f>$AA$28/'Fixed data'!$C$7</f>
        <v>1.6063692490331318E-2</v>
      </c>
      <c r="AR52" s="34">
        <f>$AA$28/'Fixed data'!$C$7</f>
        <v>1.6063692490331318E-2</v>
      </c>
      <c r="AS52" s="34">
        <f>$AA$28/'Fixed data'!$C$7</f>
        <v>1.6063692490331318E-2</v>
      </c>
      <c r="AT52" s="34">
        <f>$AA$28/'Fixed data'!$C$7</f>
        <v>1.6063692490331318E-2</v>
      </c>
      <c r="AU52" s="34">
        <f>$AA$28/'Fixed data'!$C$7</f>
        <v>1.6063692490331318E-2</v>
      </c>
      <c r="AV52" s="34">
        <f>$AA$28/'Fixed data'!$C$7</f>
        <v>1.6063692490331318E-2</v>
      </c>
      <c r="AW52" s="34">
        <f>$AA$28/'Fixed data'!$C$7</f>
        <v>1.6063692490331318E-2</v>
      </c>
      <c r="AX52" s="34">
        <f>$AA$28/'Fixed data'!$C$7</f>
        <v>1.6063692490331318E-2</v>
      </c>
      <c r="AY52" s="34">
        <f>$AA$28/'Fixed data'!$C$7</f>
        <v>1.6063692490331318E-2</v>
      </c>
      <c r="AZ52" s="34">
        <f>$AA$28/'Fixed data'!$C$7</f>
        <v>1.6063692490331318E-2</v>
      </c>
      <c r="BA52" s="34">
        <f>$AA$28/'Fixed data'!$C$7</f>
        <v>1.6063692490331318E-2</v>
      </c>
      <c r="BB52" s="34">
        <f>$AA$28/'Fixed data'!$C$7</f>
        <v>1.6063692490331318E-2</v>
      </c>
      <c r="BC52" s="34">
        <f>$AA$28/'Fixed data'!$C$7</f>
        <v>1.6063692490331318E-2</v>
      </c>
      <c r="BD52" s="34">
        <f>$AA$28/'Fixed data'!$C$7</f>
        <v>1.6063692490331318E-2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1.6082353994673747E-2</v>
      </c>
      <c r="AD53" s="34">
        <f>$AB$28/'Fixed data'!$C$7</f>
        <v>1.6082353994673747E-2</v>
      </c>
      <c r="AE53" s="34">
        <f>$AB$28/'Fixed data'!$C$7</f>
        <v>1.6082353994673747E-2</v>
      </c>
      <c r="AF53" s="34">
        <f>$AB$28/'Fixed data'!$C$7</f>
        <v>1.6082353994673747E-2</v>
      </c>
      <c r="AG53" s="34">
        <f>$AB$28/'Fixed data'!$C$7</f>
        <v>1.6082353994673747E-2</v>
      </c>
      <c r="AH53" s="34">
        <f>$AB$28/'Fixed data'!$C$7</f>
        <v>1.6082353994673747E-2</v>
      </c>
      <c r="AI53" s="34">
        <f>$AB$28/'Fixed data'!$C$7</f>
        <v>1.6082353994673747E-2</v>
      </c>
      <c r="AJ53" s="34">
        <f>$AB$28/'Fixed data'!$C$7</f>
        <v>1.6082353994673747E-2</v>
      </c>
      <c r="AK53" s="34">
        <f>$AB$28/'Fixed data'!$C$7</f>
        <v>1.6082353994673747E-2</v>
      </c>
      <c r="AL53" s="34">
        <f>$AB$28/'Fixed data'!$C$7</f>
        <v>1.6082353994673747E-2</v>
      </c>
      <c r="AM53" s="34">
        <f>$AB$28/'Fixed data'!$C$7</f>
        <v>1.6082353994673747E-2</v>
      </c>
      <c r="AN53" s="34">
        <f>$AB$28/'Fixed data'!$C$7</f>
        <v>1.6082353994673747E-2</v>
      </c>
      <c r="AO53" s="34">
        <f>$AB$28/'Fixed data'!$C$7</f>
        <v>1.6082353994673747E-2</v>
      </c>
      <c r="AP53" s="34">
        <f>$AB$28/'Fixed data'!$C$7</f>
        <v>1.6082353994673747E-2</v>
      </c>
      <c r="AQ53" s="34">
        <f>$AB$28/'Fixed data'!$C$7</f>
        <v>1.6082353994673747E-2</v>
      </c>
      <c r="AR53" s="34">
        <f>$AB$28/'Fixed data'!$C$7</f>
        <v>1.6082353994673747E-2</v>
      </c>
      <c r="AS53" s="34">
        <f>$AB$28/'Fixed data'!$C$7</f>
        <v>1.6082353994673747E-2</v>
      </c>
      <c r="AT53" s="34">
        <f>$AB$28/'Fixed data'!$C$7</f>
        <v>1.6082353994673747E-2</v>
      </c>
      <c r="AU53" s="34">
        <f>$AB$28/'Fixed data'!$C$7</f>
        <v>1.6082353994673747E-2</v>
      </c>
      <c r="AV53" s="34">
        <f>$AB$28/'Fixed data'!$C$7</f>
        <v>1.6082353994673747E-2</v>
      </c>
      <c r="AW53" s="34">
        <f>$AB$28/'Fixed data'!$C$7</f>
        <v>1.6082353994673747E-2</v>
      </c>
      <c r="AX53" s="34">
        <f>$AB$28/'Fixed data'!$C$7</f>
        <v>1.6082353994673747E-2</v>
      </c>
      <c r="AY53" s="34">
        <f>$AB$28/'Fixed data'!$C$7</f>
        <v>1.6082353994673747E-2</v>
      </c>
      <c r="AZ53" s="34">
        <f>$AB$28/'Fixed data'!$C$7</f>
        <v>1.6082353994673747E-2</v>
      </c>
      <c r="BA53" s="34">
        <f>$AB$28/'Fixed data'!$C$7</f>
        <v>1.6082353994673747E-2</v>
      </c>
      <c r="BB53" s="34">
        <f>$AB$28/'Fixed data'!$C$7</f>
        <v>1.6082353994673747E-2</v>
      </c>
      <c r="BC53" s="34">
        <f>$AB$28/'Fixed data'!$C$7</f>
        <v>1.6082353994673747E-2</v>
      </c>
      <c r="BD53" s="34">
        <f>$AB$28/'Fixed data'!$C$7</f>
        <v>1.6082353994673747E-2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1.6101978783920057E-2</v>
      </c>
      <c r="AE54" s="34">
        <f>$AC$28/'Fixed data'!$C$7</f>
        <v>1.6101978783920057E-2</v>
      </c>
      <c r="AF54" s="34">
        <f>$AC$28/'Fixed data'!$C$7</f>
        <v>1.6101978783920057E-2</v>
      </c>
      <c r="AG54" s="34">
        <f>$AC$28/'Fixed data'!$C$7</f>
        <v>1.6101978783920057E-2</v>
      </c>
      <c r="AH54" s="34">
        <f>$AC$28/'Fixed data'!$C$7</f>
        <v>1.6101978783920057E-2</v>
      </c>
      <c r="AI54" s="34">
        <f>$AC$28/'Fixed data'!$C$7</f>
        <v>1.6101978783920057E-2</v>
      </c>
      <c r="AJ54" s="34">
        <f>$AC$28/'Fixed data'!$C$7</f>
        <v>1.6101978783920057E-2</v>
      </c>
      <c r="AK54" s="34">
        <f>$AC$28/'Fixed data'!$C$7</f>
        <v>1.6101978783920057E-2</v>
      </c>
      <c r="AL54" s="34">
        <f>$AC$28/'Fixed data'!$C$7</f>
        <v>1.6101978783920057E-2</v>
      </c>
      <c r="AM54" s="34">
        <f>$AC$28/'Fixed data'!$C$7</f>
        <v>1.6101978783920057E-2</v>
      </c>
      <c r="AN54" s="34">
        <f>$AC$28/'Fixed data'!$C$7</f>
        <v>1.6101978783920057E-2</v>
      </c>
      <c r="AO54" s="34">
        <f>$AC$28/'Fixed data'!$C$7</f>
        <v>1.6101978783920057E-2</v>
      </c>
      <c r="AP54" s="34">
        <f>$AC$28/'Fixed data'!$C$7</f>
        <v>1.6101978783920057E-2</v>
      </c>
      <c r="AQ54" s="34">
        <f>$AC$28/'Fixed data'!$C$7</f>
        <v>1.6101978783920057E-2</v>
      </c>
      <c r="AR54" s="34">
        <f>$AC$28/'Fixed data'!$C$7</f>
        <v>1.6101978783920057E-2</v>
      </c>
      <c r="AS54" s="34">
        <f>$AC$28/'Fixed data'!$C$7</f>
        <v>1.6101978783920057E-2</v>
      </c>
      <c r="AT54" s="34">
        <f>$AC$28/'Fixed data'!$C$7</f>
        <v>1.6101978783920057E-2</v>
      </c>
      <c r="AU54" s="34">
        <f>$AC$28/'Fixed data'!$C$7</f>
        <v>1.6101978783920057E-2</v>
      </c>
      <c r="AV54" s="34">
        <f>$AC$28/'Fixed data'!$C$7</f>
        <v>1.6101978783920057E-2</v>
      </c>
      <c r="AW54" s="34">
        <f>$AC$28/'Fixed data'!$C$7</f>
        <v>1.6101978783920057E-2</v>
      </c>
      <c r="AX54" s="34">
        <f>$AC$28/'Fixed data'!$C$7</f>
        <v>1.6101978783920057E-2</v>
      </c>
      <c r="AY54" s="34">
        <f>$AC$28/'Fixed data'!$C$7</f>
        <v>1.6101978783920057E-2</v>
      </c>
      <c r="AZ54" s="34">
        <f>$AC$28/'Fixed data'!$C$7</f>
        <v>1.6101978783920057E-2</v>
      </c>
      <c r="BA54" s="34">
        <f>$AC$28/'Fixed data'!$C$7</f>
        <v>1.6101978783920057E-2</v>
      </c>
      <c r="BB54" s="34">
        <f>$AC$28/'Fixed data'!$C$7</f>
        <v>1.6101978783920057E-2</v>
      </c>
      <c r="BC54" s="34">
        <f>$AC$28/'Fixed data'!$C$7</f>
        <v>1.6101978783920057E-2</v>
      </c>
      <c r="BD54" s="34">
        <f>$AC$28/'Fixed data'!$C$7</f>
        <v>1.6101978783920057E-2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1.6123429876061326E-2</v>
      </c>
      <c r="AF55" s="34">
        <f>$AD$28/'Fixed data'!$C$7</f>
        <v>1.6123429876061326E-2</v>
      </c>
      <c r="AG55" s="34">
        <f>$AD$28/'Fixed data'!$C$7</f>
        <v>1.6123429876061326E-2</v>
      </c>
      <c r="AH55" s="34">
        <f>$AD$28/'Fixed data'!$C$7</f>
        <v>1.6123429876061326E-2</v>
      </c>
      <c r="AI55" s="34">
        <f>$AD$28/'Fixed data'!$C$7</f>
        <v>1.6123429876061326E-2</v>
      </c>
      <c r="AJ55" s="34">
        <f>$AD$28/'Fixed data'!$C$7</f>
        <v>1.6123429876061326E-2</v>
      </c>
      <c r="AK55" s="34">
        <f>$AD$28/'Fixed data'!$C$7</f>
        <v>1.6123429876061326E-2</v>
      </c>
      <c r="AL55" s="34">
        <f>$AD$28/'Fixed data'!$C$7</f>
        <v>1.6123429876061326E-2</v>
      </c>
      <c r="AM55" s="34">
        <f>$AD$28/'Fixed data'!$C$7</f>
        <v>1.6123429876061326E-2</v>
      </c>
      <c r="AN55" s="34">
        <f>$AD$28/'Fixed data'!$C$7</f>
        <v>1.6123429876061326E-2</v>
      </c>
      <c r="AO55" s="34">
        <f>$AD$28/'Fixed data'!$C$7</f>
        <v>1.6123429876061326E-2</v>
      </c>
      <c r="AP55" s="34">
        <f>$AD$28/'Fixed data'!$C$7</f>
        <v>1.6123429876061326E-2</v>
      </c>
      <c r="AQ55" s="34">
        <f>$AD$28/'Fixed data'!$C$7</f>
        <v>1.6123429876061326E-2</v>
      </c>
      <c r="AR55" s="34">
        <f>$AD$28/'Fixed data'!$C$7</f>
        <v>1.6123429876061326E-2</v>
      </c>
      <c r="AS55" s="34">
        <f>$AD$28/'Fixed data'!$C$7</f>
        <v>1.6123429876061326E-2</v>
      </c>
      <c r="AT55" s="34">
        <f>$AD$28/'Fixed data'!$C$7</f>
        <v>1.6123429876061326E-2</v>
      </c>
      <c r="AU55" s="34">
        <f>$AD$28/'Fixed data'!$C$7</f>
        <v>1.6123429876061326E-2</v>
      </c>
      <c r="AV55" s="34">
        <f>$AD$28/'Fixed data'!$C$7</f>
        <v>1.6123429876061326E-2</v>
      </c>
      <c r="AW55" s="34">
        <f>$AD$28/'Fixed data'!$C$7</f>
        <v>1.6123429876061326E-2</v>
      </c>
      <c r="AX55" s="34">
        <f>$AD$28/'Fixed data'!$C$7</f>
        <v>1.6123429876061326E-2</v>
      </c>
      <c r="AY55" s="34">
        <f>$AD$28/'Fixed data'!$C$7</f>
        <v>1.6123429876061326E-2</v>
      </c>
      <c r="AZ55" s="34">
        <f>$AD$28/'Fixed data'!$C$7</f>
        <v>1.6123429876061326E-2</v>
      </c>
      <c r="BA55" s="34">
        <f>$AD$28/'Fixed data'!$C$7</f>
        <v>1.6123429876061326E-2</v>
      </c>
      <c r="BB55" s="34">
        <f>$AD$28/'Fixed data'!$C$7</f>
        <v>1.6123429876061326E-2</v>
      </c>
      <c r="BC55" s="34">
        <f>$AD$28/'Fixed data'!$C$7</f>
        <v>1.6123429876061326E-2</v>
      </c>
      <c r="BD55" s="34">
        <f>$AD$28/'Fixed data'!$C$7</f>
        <v>1.6123429876061326E-2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1.6146017980088717E-2</v>
      </c>
      <c r="AG56" s="34">
        <f>$AE$28/'Fixed data'!$C$7</f>
        <v>1.6146017980088717E-2</v>
      </c>
      <c r="AH56" s="34">
        <f>$AE$28/'Fixed data'!$C$7</f>
        <v>1.6146017980088717E-2</v>
      </c>
      <c r="AI56" s="34">
        <f>$AE$28/'Fixed data'!$C$7</f>
        <v>1.6146017980088717E-2</v>
      </c>
      <c r="AJ56" s="34">
        <f>$AE$28/'Fixed data'!$C$7</f>
        <v>1.6146017980088717E-2</v>
      </c>
      <c r="AK56" s="34">
        <f>$AE$28/'Fixed data'!$C$7</f>
        <v>1.6146017980088717E-2</v>
      </c>
      <c r="AL56" s="34">
        <f>$AE$28/'Fixed data'!$C$7</f>
        <v>1.6146017980088717E-2</v>
      </c>
      <c r="AM56" s="34">
        <f>$AE$28/'Fixed data'!$C$7</f>
        <v>1.6146017980088717E-2</v>
      </c>
      <c r="AN56" s="34">
        <f>$AE$28/'Fixed data'!$C$7</f>
        <v>1.6146017980088717E-2</v>
      </c>
      <c r="AO56" s="34">
        <f>$AE$28/'Fixed data'!$C$7</f>
        <v>1.6146017980088717E-2</v>
      </c>
      <c r="AP56" s="34">
        <f>$AE$28/'Fixed data'!$C$7</f>
        <v>1.6146017980088717E-2</v>
      </c>
      <c r="AQ56" s="34">
        <f>$AE$28/'Fixed data'!$C$7</f>
        <v>1.6146017980088717E-2</v>
      </c>
      <c r="AR56" s="34">
        <f>$AE$28/'Fixed data'!$C$7</f>
        <v>1.6146017980088717E-2</v>
      </c>
      <c r="AS56" s="34">
        <f>$AE$28/'Fixed data'!$C$7</f>
        <v>1.6146017980088717E-2</v>
      </c>
      <c r="AT56" s="34">
        <f>$AE$28/'Fixed data'!$C$7</f>
        <v>1.6146017980088717E-2</v>
      </c>
      <c r="AU56" s="34">
        <f>$AE$28/'Fixed data'!$C$7</f>
        <v>1.6146017980088717E-2</v>
      </c>
      <c r="AV56" s="34">
        <f>$AE$28/'Fixed data'!$C$7</f>
        <v>1.6146017980088717E-2</v>
      </c>
      <c r="AW56" s="34">
        <f>$AE$28/'Fixed data'!$C$7</f>
        <v>1.6146017980088717E-2</v>
      </c>
      <c r="AX56" s="34">
        <f>$AE$28/'Fixed data'!$C$7</f>
        <v>1.6146017980088717E-2</v>
      </c>
      <c r="AY56" s="34">
        <f>$AE$28/'Fixed data'!$C$7</f>
        <v>1.6146017980088717E-2</v>
      </c>
      <c r="AZ56" s="34">
        <f>$AE$28/'Fixed data'!$C$7</f>
        <v>1.6146017980088717E-2</v>
      </c>
      <c r="BA56" s="34">
        <f>$AE$28/'Fixed data'!$C$7</f>
        <v>1.6146017980088717E-2</v>
      </c>
      <c r="BB56" s="34">
        <f>$AE$28/'Fixed data'!$C$7</f>
        <v>1.6146017980088717E-2</v>
      </c>
      <c r="BC56" s="34">
        <f>$AE$28/'Fixed data'!$C$7</f>
        <v>1.6146017980088717E-2</v>
      </c>
      <c r="BD56" s="34">
        <f>$AE$28/'Fixed data'!$C$7</f>
        <v>1.6146017980088717E-2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1.6169686452589645E-2</v>
      </c>
      <c r="AH57" s="34">
        <f>$AF$28/'Fixed data'!$C$7</f>
        <v>1.6169686452589645E-2</v>
      </c>
      <c r="AI57" s="34">
        <f>$AF$28/'Fixed data'!$C$7</f>
        <v>1.6169686452589645E-2</v>
      </c>
      <c r="AJ57" s="34">
        <f>$AF$28/'Fixed data'!$C$7</f>
        <v>1.6169686452589645E-2</v>
      </c>
      <c r="AK57" s="34">
        <f>$AF$28/'Fixed data'!$C$7</f>
        <v>1.6169686452589645E-2</v>
      </c>
      <c r="AL57" s="34">
        <f>$AF$28/'Fixed data'!$C$7</f>
        <v>1.6169686452589645E-2</v>
      </c>
      <c r="AM57" s="34">
        <f>$AF$28/'Fixed data'!$C$7</f>
        <v>1.6169686452589645E-2</v>
      </c>
      <c r="AN57" s="34">
        <f>$AF$28/'Fixed data'!$C$7</f>
        <v>1.6169686452589645E-2</v>
      </c>
      <c r="AO57" s="34">
        <f>$AF$28/'Fixed data'!$C$7</f>
        <v>1.6169686452589645E-2</v>
      </c>
      <c r="AP57" s="34">
        <f>$AF$28/'Fixed data'!$C$7</f>
        <v>1.6169686452589645E-2</v>
      </c>
      <c r="AQ57" s="34">
        <f>$AF$28/'Fixed data'!$C$7</f>
        <v>1.6169686452589645E-2</v>
      </c>
      <c r="AR57" s="34">
        <f>$AF$28/'Fixed data'!$C$7</f>
        <v>1.6169686452589645E-2</v>
      </c>
      <c r="AS57" s="34">
        <f>$AF$28/'Fixed data'!$C$7</f>
        <v>1.6169686452589645E-2</v>
      </c>
      <c r="AT57" s="34">
        <f>$AF$28/'Fixed data'!$C$7</f>
        <v>1.6169686452589645E-2</v>
      </c>
      <c r="AU57" s="34">
        <f>$AF$28/'Fixed data'!$C$7</f>
        <v>1.6169686452589645E-2</v>
      </c>
      <c r="AV57" s="34">
        <f>$AF$28/'Fixed data'!$C$7</f>
        <v>1.6169686452589645E-2</v>
      </c>
      <c r="AW57" s="34">
        <f>$AF$28/'Fixed data'!$C$7</f>
        <v>1.6169686452589645E-2</v>
      </c>
      <c r="AX57" s="34">
        <f>$AF$28/'Fixed data'!$C$7</f>
        <v>1.6169686452589645E-2</v>
      </c>
      <c r="AY57" s="34">
        <f>$AF$28/'Fixed data'!$C$7</f>
        <v>1.6169686452589645E-2</v>
      </c>
      <c r="AZ57" s="34">
        <f>$AF$28/'Fixed data'!$C$7</f>
        <v>1.6169686452589645E-2</v>
      </c>
      <c r="BA57" s="34">
        <f>$AF$28/'Fixed data'!$C$7</f>
        <v>1.6169686452589645E-2</v>
      </c>
      <c r="BB57" s="34">
        <f>$AF$28/'Fixed data'!$C$7</f>
        <v>1.6169686452589645E-2</v>
      </c>
      <c r="BC57" s="34">
        <f>$AF$28/'Fixed data'!$C$7</f>
        <v>1.6169686452589645E-2</v>
      </c>
      <c r="BD57" s="34">
        <f>$AF$28/'Fixed data'!$C$7</f>
        <v>1.6169686452589645E-2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1.6196431454322244E-2</v>
      </c>
      <c r="AI58" s="34">
        <f>$AG$28/'Fixed data'!$C$7</f>
        <v>1.6196431454322244E-2</v>
      </c>
      <c r="AJ58" s="34">
        <f>$AG$28/'Fixed data'!$C$7</f>
        <v>1.6196431454322244E-2</v>
      </c>
      <c r="AK58" s="34">
        <f>$AG$28/'Fixed data'!$C$7</f>
        <v>1.6196431454322244E-2</v>
      </c>
      <c r="AL58" s="34">
        <f>$AG$28/'Fixed data'!$C$7</f>
        <v>1.6196431454322244E-2</v>
      </c>
      <c r="AM58" s="34">
        <f>$AG$28/'Fixed data'!$C$7</f>
        <v>1.6196431454322244E-2</v>
      </c>
      <c r="AN58" s="34">
        <f>$AG$28/'Fixed data'!$C$7</f>
        <v>1.6196431454322244E-2</v>
      </c>
      <c r="AO58" s="34">
        <f>$AG$28/'Fixed data'!$C$7</f>
        <v>1.6196431454322244E-2</v>
      </c>
      <c r="AP58" s="34">
        <f>$AG$28/'Fixed data'!$C$7</f>
        <v>1.6196431454322244E-2</v>
      </c>
      <c r="AQ58" s="34">
        <f>$AG$28/'Fixed data'!$C$7</f>
        <v>1.6196431454322244E-2</v>
      </c>
      <c r="AR58" s="34">
        <f>$AG$28/'Fixed data'!$C$7</f>
        <v>1.6196431454322244E-2</v>
      </c>
      <c r="AS58" s="34">
        <f>$AG$28/'Fixed data'!$C$7</f>
        <v>1.6196431454322244E-2</v>
      </c>
      <c r="AT58" s="34">
        <f>$AG$28/'Fixed data'!$C$7</f>
        <v>1.6196431454322244E-2</v>
      </c>
      <c r="AU58" s="34">
        <f>$AG$28/'Fixed data'!$C$7</f>
        <v>1.6196431454322244E-2</v>
      </c>
      <c r="AV58" s="34">
        <f>$AG$28/'Fixed data'!$C$7</f>
        <v>1.6196431454322244E-2</v>
      </c>
      <c r="AW58" s="34">
        <f>$AG$28/'Fixed data'!$C$7</f>
        <v>1.6196431454322244E-2</v>
      </c>
      <c r="AX58" s="34">
        <f>$AG$28/'Fixed data'!$C$7</f>
        <v>1.6196431454322244E-2</v>
      </c>
      <c r="AY58" s="34">
        <f>$AG$28/'Fixed data'!$C$7</f>
        <v>1.6196431454322244E-2</v>
      </c>
      <c r="AZ58" s="34">
        <f>$AG$28/'Fixed data'!$C$7</f>
        <v>1.6196431454322244E-2</v>
      </c>
      <c r="BA58" s="34">
        <f>$AG$28/'Fixed data'!$C$7</f>
        <v>1.6196431454322244E-2</v>
      </c>
      <c r="BB58" s="34">
        <f>$AG$28/'Fixed data'!$C$7</f>
        <v>1.6196431454322244E-2</v>
      </c>
      <c r="BC58" s="34">
        <f>$AG$28/'Fixed data'!$C$7</f>
        <v>1.6196431454322244E-2</v>
      </c>
      <c r="BD58" s="34">
        <f>$AG$28/'Fixed data'!$C$7</f>
        <v>1.6196431454322244E-2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1.6225103178197659E-2</v>
      </c>
      <c r="AJ59" s="34">
        <f>$AH$28/'Fixed data'!$C$7</f>
        <v>1.6225103178197659E-2</v>
      </c>
      <c r="AK59" s="34">
        <f>$AH$28/'Fixed data'!$C$7</f>
        <v>1.6225103178197659E-2</v>
      </c>
      <c r="AL59" s="34">
        <f>$AH$28/'Fixed data'!$C$7</f>
        <v>1.6225103178197659E-2</v>
      </c>
      <c r="AM59" s="34">
        <f>$AH$28/'Fixed data'!$C$7</f>
        <v>1.6225103178197659E-2</v>
      </c>
      <c r="AN59" s="34">
        <f>$AH$28/'Fixed data'!$C$7</f>
        <v>1.6225103178197659E-2</v>
      </c>
      <c r="AO59" s="34">
        <f>$AH$28/'Fixed data'!$C$7</f>
        <v>1.6225103178197659E-2</v>
      </c>
      <c r="AP59" s="34">
        <f>$AH$28/'Fixed data'!$C$7</f>
        <v>1.6225103178197659E-2</v>
      </c>
      <c r="AQ59" s="34">
        <f>$AH$28/'Fixed data'!$C$7</f>
        <v>1.6225103178197659E-2</v>
      </c>
      <c r="AR59" s="34">
        <f>$AH$28/'Fixed data'!$C$7</f>
        <v>1.6225103178197659E-2</v>
      </c>
      <c r="AS59" s="34">
        <f>$AH$28/'Fixed data'!$C$7</f>
        <v>1.6225103178197659E-2</v>
      </c>
      <c r="AT59" s="34">
        <f>$AH$28/'Fixed data'!$C$7</f>
        <v>1.6225103178197659E-2</v>
      </c>
      <c r="AU59" s="34">
        <f>$AH$28/'Fixed data'!$C$7</f>
        <v>1.6225103178197659E-2</v>
      </c>
      <c r="AV59" s="34">
        <f>$AH$28/'Fixed data'!$C$7</f>
        <v>1.6225103178197659E-2</v>
      </c>
      <c r="AW59" s="34">
        <f>$AH$28/'Fixed data'!$C$7</f>
        <v>1.6225103178197659E-2</v>
      </c>
      <c r="AX59" s="34">
        <f>$AH$28/'Fixed data'!$C$7</f>
        <v>1.6225103178197659E-2</v>
      </c>
      <c r="AY59" s="34">
        <f>$AH$28/'Fixed data'!$C$7</f>
        <v>1.6225103178197659E-2</v>
      </c>
      <c r="AZ59" s="34">
        <f>$AH$28/'Fixed data'!$C$7</f>
        <v>1.6225103178197659E-2</v>
      </c>
      <c r="BA59" s="34">
        <f>$AH$28/'Fixed data'!$C$7</f>
        <v>1.6225103178197659E-2</v>
      </c>
      <c r="BB59" s="34">
        <f>$AH$28/'Fixed data'!$C$7</f>
        <v>1.6225103178197659E-2</v>
      </c>
      <c r="BC59" s="34">
        <f>$AH$28/'Fixed data'!$C$7</f>
        <v>1.6225103178197659E-2</v>
      </c>
      <c r="BD59" s="34">
        <f>$AH$28/'Fixed data'!$C$7</f>
        <v>1.6225103178197659E-2</v>
      </c>
    </row>
    <row r="60" spans="1:56" ht="16.5" collapsed="1" x14ac:dyDescent="0.35">
      <c r="A60" s="115"/>
      <c r="B60" s="9" t="s">
        <v>7</v>
      </c>
      <c r="C60" s="9" t="s">
        <v>61</v>
      </c>
      <c r="D60" s="9" t="s">
        <v>40</v>
      </c>
      <c r="E60" s="34">
        <f>SUM(E30:E59)</f>
        <v>0</v>
      </c>
      <c r="F60" s="34">
        <f t="shared" ref="F60:BD60" si="6">SUM(F30:F59)</f>
        <v>-3.8136888888888894E-2</v>
      </c>
      <c r="G60" s="34">
        <f t="shared" si="6"/>
        <v>-7.5558735578175745E-2</v>
      </c>
      <c r="H60" s="34">
        <f t="shared" si="6"/>
        <v>-0.1121361868483888</v>
      </c>
      <c r="I60" s="34">
        <f t="shared" si="6"/>
        <v>-0.14765195056978242</v>
      </c>
      <c r="J60" s="34">
        <f t="shared" si="6"/>
        <v>-0.18206042750432663</v>
      </c>
      <c r="K60" s="34">
        <f t="shared" si="6"/>
        <v>-0.21521791211893698</v>
      </c>
      <c r="L60" s="34">
        <f t="shared" si="6"/>
        <v>-0.24734118114876416</v>
      </c>
      <c r="M60" s="34">
        <f t="shared" si="6"/>
        <v>-0.27784068986514354</v>
      </c>
      <c r="N60" s="34">
        <f t="shared" si="6"/>
        <v>-0.27105202721905386</v>
      </c>
      <c r="O60" s="34">
        <f t="shared" si="6"/>
        <v>-0.26310601264074907</v>
      </c>
      <c r="P60" s="34">
        <f t="shared" si="6"/>
        <v>-0.2539113713247802</v>
      </c>
      <c r="Q60" s="34">
        <f t="shared" si="6"/>
        <v>-0.24342563107483425</v>
      </c>
      <c r="R60" s="34">
        <f t="shared" si="6"/>
        <v>-0.23169216559656128</v>
      </c>
      <c r="S60" s="34">
        <f t="shared" si="6"/>
        <v>-0.21877810182857371</v>
      </c>
      <c r="T60" s="34">
        <f t="shared" si="6"/>
        <v>-0.20485945644241255</v>
      </c>
      <c r="U60" s="34">
        <f t="shared" si="6"/>
        <v>-0.1901750010823027</v>
      </c>
      <c r="V60" s="34">
        <f t="shared" si="6"/>
        <v>-0.17493881055084401</v>
      </c>
      <c r="W60" s="34">
        <f t="shared" si="6"/>
        <v>-0.15933264121351198</v>
      </c>
      <c r="X60" s="34">
        <f t="shared" si="6"/>
        <v>-0.14350884143108117</v>
      </c>
      <c r="Y60" s="34">
        <f t="shared" si="6"/>
        <v>-0.1275338709274553</v>
      </c>
      <c r="Z60" s="34">
        <f t="shared" si="6"/>
        <v>-0.11151363785052412</v>
      </c>
      <c r="AA60" s="34">
        <f t="shared" si="6"/>
        <v>-9.5468854731996997E-2</v>
      </c>
      <c r="AB60" s="34">
        <f t="shared" si="6"/>
        <v>-7.9405162241665675E-2</v>
      </c>
      <c r="AC60" s="34">
        <f t="shared" si="6"/>
        <v>-6.3322808246991935E-2</v>
      </c>
      <c r="AD60" s="34">
        <f t="shared" si="6"/>
        <v>-4.7220829463071878E-2</v>
      </c>
      <c r="AE60" s="34">
        <f t="shared" si="6"/>
        <v>-3.1097399587010553E-2</v>
      </c>
      <c r="AF60" s="34">
        <f t="shared" si="6"/>
        <v>-1.4951381606921835E-2</v>
      </c>
      <c r="AG60" s="34">
        <f t="shared" si="6"/>
        <v>1.21830484566781E-3</v>
      </c>
      <c r="AH60" s="34">
        <f t="shared" si="6"/>
        <v>1.7414736299990054E-2</v>
      </c>
      <c r="AI60" s="34">
        <f t="shared" si="6"/>
        <v>3.3639839478187716E-2</v>
      </c>
      <c r="AJ60" s="34">
        <f t="shared" si="6"/>
        <v>3.3639839478187716E-2</v>
      </c>
      <c r="AK60" s="34">
        <f t="shared" si="6"/>
        <v>3.3639839478187716E-2</v>
      </c>
      <c r="AL60" s="34">
        <f t="shared" si="6"/>
        <v>3.3639839478187716E-2</v>
      </c>
      <c r="AM60" s="34">
        <f t="shared" si="6"/>
        <v>3.3639839478187716E-2</v>
      </c>
      <c r="AN60" s="34">
        <f t="shared" si="6"/>
        <v>3.3639839478187716E-2</v>
      </c>
      <c r="AO60" s="34">
        <f t="shared" si="6"/>
        <v>3.3639839478187716E-2</v>
      </c>
      <c r="AP60" s="34">
        <f t="shared" si="6"/>
        <v>3.3639839478187716E-2</v>
      </c>
      <c r="AQ60" s="34">
        <f t="shared" si="6"/>
        <v>3.3639839478187716E-2</v>
      </c>
      <c r="AR60" s="34">
        <f t="shared" si="6"/>
        <v>3.3639839478187716E-2</v>
      </c>
      <c r="AS60" s="34">
        <f t="shared" si="6"/>
        <v>3.3639839478187716E-2</v>
      </c>
      <c r="AT60" s="34">
        <f t="shared" si="6"/>
        <v>3.3639839478187716E-2</v>
      </c>
      <c r="AU60" s="34">
        <f t="shared" si="6"/>
        <v>3.3639839478187716E-2</v>
      </c>
      <c r="AV60" s="34">
        <f t="shared" si="6"/>
        <v>3.3639839478187716E-2</v>
      </c>
      <c r="AW60" s="34">
        <f t="shared" si="6"/>
        <v>3.3639839478187716E-2</v>
      </c>
      <c r="AX60" s="34">
        <f t="shared" si="6"/>
        <v>3.3639839478187716E-2</v>
      </c>
      <c r="AY60" s="34">
        <f t="shared" si="6"/>
        <v>7.1776728367076631E-2</v>
      </c>
      <c r="AZ60" s="34">
        <f t="shared" si="6"/>
        <v>0.10919857505636345</v>
      </c>
      <c r="BA60" s="34">
        <f t="shared" si="6"/>
        <v>0.14577602632657652</v>
      </c>
      <c r="BB60" s="34">
        <f t="shared" si="6"/>
        <v>0.18129179004797016</v>
      </c>
      <c r="BC60" s="34">
        <f t="shared" si="6"/>
        <v>0.2157002669825144</v>
      </c>
      <c r="BD60" s="34">
        <f t="shared" si="6"/>
        <v>0.24885775159712473</v>
      </c>
    </row>
    <row r="61" spans="1:56" ht="17.25" hidden="1" customHeight="1" outlineLevel="1" x14ac:dyDescent="0.35">
      <c r="A61" s="115"/>
      <c r="B61" s="9" t="s">
        <v>35</v>
      </c>
      <c r="C61" s="9" t="s">
        <v>62</v>
      </c>
      <c r="D61" s="9" t="s">
        <v>40</v>
      </c>
      <c r="E61" s="34">
        <v>0</v>
      </c>
      <c r="F61" s="34">
        <f>E62</f>
        <v>-1.7161600000000001</v>
      </c>
      <c r="G61" s="34">
        <f t="shared" ref="G61:BD61" si="7">F62</f>
        <v>-3.3620062121290193</v>
      </c>
      <c r="H61" s="34">
        <f t="shared" si="7"/>
        <v>-4.932432783710432</v>
      </c>
      <c r="I61" s="34">
        <f t="shared" si="7"/>
        <v>-6.4185059643247566</v>
      </c>
      <c r="J61" s="34">
        <f t="shared" si="7"/>
        <v>-7.8192354758094638</v>
      </c>
      <c r="K61" s="34">
        <f t="shared" si="7"/>
        <v>-9.1292618559626018</v>
      </c>
      <c r="L61" s="34">
        <f t="shared" si="7"/>
        <v>-10.359591050185887</v>
      </c>
      <c r="M61" s="34">
        <f t="shared" si="7"/>
        <v>-11.484727761274195</v>
      </c>
      <c r="N61" s="34">
        <f t="shared" si="7"/>
        <v>-10.901397252335016</v>
      </c>
      <c r="O61" s="34">
        <f t="shared" si="7"/>
        <v>-10.272774569092247</v>
      </c>
      <c r="P61" s="34">
        <f t="shared" si="7"/>
        <v>-9.5959096972328979</v>
      </c>
      <c r="Q61" s="34">
        <f t="shared" si="7"/>
        <v>-8.8701400146605511</v>
      </c>
      <c r="R61" s="34">
        <f t="shared" si="7"/>
        <v>-8.0987084370634328</v>
      </c>
      <c r="S61" s="34">
        <f t="shared" si="7"/>
        <v>-7.2858834019074319</v>
      </c>
      <c r="T61" s="34">
        <f t="shared" si="7"/>
        <v>-6.4407662577016058</v>
      </c>
      <c r="U61" s="34">
        <f t="shared" si="7"/>
        <v>-5.5751063100542506</v>
      </c>
      <c r="V61" s="34">
        <f t="shared" si="7"/>
        <v>-4.6993027350563068</v>
      </c>
      <c r="W61" s="34">
        <f t="shared" si="7"/>
        <v>-3.8220863043255213</v>
      </c>
      <c r="X61" s="34">
        <f t="shared" si="7"/>
        <v>-2.9506826729026221</v>
      </c>
      <c r="Y61" s="34">
        <f t="shared" si="7"/>
        <v>-2.0883001588083774</v>
      </c>
      <c r="Z61" s="34">
        <f t="shared" si="7"/>
        <v>-1.2398557994190189</v>
      </c>
      <c r="AA61" s="34">
        <f t="shared" si="7"/>
        <v>-0.40632692123477432</v>
      </c>
      <c r="AB61" s="34">
        <f t="shared" si="7"/>
        <v>0.41200809556213192</v>
      </c>
      <c r="AC61" s="34">
        <f t="shared" si="7"/>
        <v>1.2151191875641163</v>
      </c>
      <c r="AD61" s="34">
        <f t="shared" si="7"/>
        <v>2.0030310410875107</v>
      </c>
      <c r="AE61" s="34">
        <f t="shared" si="7"/>
        <v>2.7758062149733425</v>
      </c>
      <c r="AF61" s="34">
        <f t="shared" si="7"/>
        <v>3.5334744236643454</v>
      </c>
      <c r="AG61" s="34">
        <f t="shared" si="7"/>
        <v>4.276061695637801</v>
      </c>
      <c r="AH61" s="34">
        <f t="shared" si="7"/>
        <v>5.0036828062366343</v>
      </c>
      <c r="AI61" s="34">
        <f t="shared" si="7"/>
        <v>5.7163977129555388</v>
      </c>
      <c r="AJ61" s="34">
        <f t="shared" si="7"/>
        <v>6.4142349545865276</v>
      </c>
      <c r="AK61" s="34">
        <f t="shared" si="7"/>
        <v>7.1134848704862126</v>
      </c>
      <c r="AL61" s="34">
        <f t="shared" si="7"/>
        <v>7.8142938664984163</v>
      </c>
      <c r="AM61" s="34">
        <f t="shared" si="7"/>
        <v>8.5166874303620652</v>
      </c>
      <c r="AN61" s="34">
        <f t="shared" si="7"/>
        <v>9.220729903210156</v>
      </c>
      <c r="AO61" s="34">
        <f t="shared" si="7"/>
        <v>9.9265209454461498</v>
      </c>
      <c r="AP61" s="34">
        <f t="shared" si="7"/>
        <v>10.634072905137405</v>
      </c>
      <c r="AQ61" s="34">
        <f t="shared" si="7"/>
        <v>11.343424457659404</v>
      </c>
      <c r="AR61" s="34">
        <f t="shared" si="7"/>
        <v>12.0544975853153</v>
      </c>
      <c r="AS61" s="34">
        <f t="shared" si="7"/>
        <v>12.767351538256067</v>
      </c>
      <c r="AT61" s="34">
        <f t="shared" si="7"/>
        <v>13.482141110378969</v>
      </c>
      <c r="AU61" s="34">
        <f t="shared" si="7"/>
        <v>14.198802845703204</v>
      </c>
      <c r="AV61" s="34">
        <f t="shared" si="7"/>
        <v>14.917401172372211</v>
      </c>
      <c r="AW61" s="34">
        <f t="shared" si="7"/>
        <v>15.637908523755867</v>
      </c>
      <c r="AX61" s="34">
        <f t="shared" si="7"/>
        <v>16.359995812076438</v>
      </c>
      <c r="AY61" s="34">
        <f t="shared" si="7"/>
        <v>16.32635597259825</v>
      </c>
      <c r="AZ61" s="34">
        <f t="shared" si="7"/>
        <v>16.254579244231174</v>
      </c>
      <c r="BA61" s="34">
        <f t="shared" si="7"/>
        <v>16.145380669174809</v>
      </c>
      <c r="BB61" s="34">
        <f t="shared" si="7"/>
        <v>15.999604642848233</v>
      </c>
      <c r="BC61" s="34">
        <f t="shared" si="7"/>
        <v>15.818312852800263</v>
      </c>
      <c r="BD61" s="34">
        <f t="shared" si="7"/>
        <v>15.602612585817749</v>
      </c>
    </row>
    <row r="62" spans="1:56" ht="16.5" hidden="1" customHeight="1" outlineLevel="1" x14ac:dyDescent="0.3">
      <c r="A62" s="115"/>
      <c r="B62" s="9" t="s">
        <v>34</v>
      </c>
      <c r="C62" s="9" t="s">
        <v>68</v>
      </c>
      <c r="D62" s="9" t="s">
        <v>40</v>
      </c>
      <c r="E62" s="34">
        <f t="shared" ref="E62:BD62" si="8">E28-E60+E61</f>
        <v>-1.7161600000000001</v>
      </c>
      <c r="F62" s="34">
        <f t="shared" si="8"/>
        <v>-3.3620062121290193</v>
      </c>
      <c r="G62" s="34">
        <f t="shared" si="8"/>
        <v>-4.932432783710432</v>
      </c>
      <c r="H62" s="34">
        <f t="shared" si="8"/>
        <v>-6.4185059643247566</v>
      </c>
      <c r="I62" s="34">
        <f t="shared" si="8"/>
        <v>-7.8192354758094638</v>
      </c>
      <c r="J62" s="34">
        <f t="shared" si="8"/>
        <v>-9.1292618559626018</v>
      </c>
      <c r="K62" s="34">
        <f t="shared" si="8"/>
        <v>-10.359591050185887</v>
      </c>
      <c r="L62" s="34">
        <f t="shared" si="8"/>
        <v>-11.484727761274195</v>
      </c>
      <c r="M62" s="34">
        <f t="shared" si="8"/>
        <v>-10.901397252335016</v>
      </c>
      <c r="N62" s="34">
        <f t="shared" si="8"/>
        <v>-10.272774569092247</v>
      </c>
      <c r="O62" s="34">
        <f t="shared" si="8"/>
        <v>-9.5959096972328979</v>
      </c>
      <c r="P62" s="34">
        <f t="shared" si="8"/>
        <v>-8.8701400146605511</v>
      </c>
      <c r="Q62" s="34">
        <f t="shared" si="8"/>
        <v>-8.0987084370634328</v>
      </c>
      <c r="R62" s="34">
        <f t="shared" si="8"/>
        <v>-7.2858834019074319</v>
      </c>
      <c r="S62" s="34">
        <f t="shared" si="8"/>
        <v>-6.4407662577016058</v>
      </c>
      <c r="T62" s="34">
        <f t="shared" si="8"/>
        <v>-5.5751063100542506</v>
      </c>
      <c r="U62" s="34">
        <f t="shared" si="8"/>
        <v>-4.6993027350563068</v>
      </c>
      <c r="V62" s="34">
        <f t="shared" si="8"/>
        <v>-3.8220863043255213</v>
      </c>
      <c r="W62" s="34">
        <f t="shared" si="8"/>
        <v>-2.9506826729026221</v>
      </c>
      <c r="X62" s="34">
        <f t="shared" si="8"/>
        <v>-2.0883001588083774</v>
      </c>
      <c r="Y62" s="34">
        <f t="shared" si="8"/>
        <v>-1.2398557994190189</v>
      </c>
      <c r="Z62" s="34">
        <f t="shared" si="8"/>
        <v>-0.40632692123477432</v>
      </c>
      <c r="AA62" s="34">
        <f t="shared" si="8"/>
        <v>0.41200809556213192</v>
      </c>
      <c r="AB62" s="34">
        <f t="shared" si="8"/>
        <v>1.2151191875641163</v>
      </c>
      <c r="AC62" s="34">
        <f t="shared" si="8"/>
        <v>2.0030310410875107</v>
      </c>
      <c r="AD62" s="34">
        <f t="shared" si="8"/>
        <v>2.7758062149733425</v>
      </c>
      <c r="AE62" s="34">
        <f t="shared" si="8"/>
        <v>3.5334744236643454</v>
      </c>
      <c r="AF62" s="34">
        <f t="shared" si="8"/>
        <v>4.276061695637801</v>
      </c>
      <c r="AG62" s="34">
        <f t="shared" si="8"/>
        <v>5.0036828062366343</v>
      </c>
      <c r="AH62" s="34">
        <f t="shared" si="8"/>
        <v>5.7163977129555388</v>
      </c>
      <c r="AI62" s="34">
        <f t="shared" si="8"/>
        <v>6.4142349545865276</v>
      </c>
      <c r="AJ62" s="34">
        <f t="shared" si="8"/>
        <v>7.1134848704862126</v>
      </c>
      <c r="AK62" s="34">
        <f t="shared" si="8"/>
        <v>7.8142938664984163</v>
      </c>
      <c r="AL62" s="34">
        <f t="shared" si="8"/>
        <v>8.5166874303620652</v>
      </c>
      <c r="AM62" s="34">
        <f t="shared" si="8"/>
        <v>9.220729903210156</v>
      </c>
      <c r="AN62" s="34">
        <f t="shared" si="8"/>
        <v>9.9265209454461498</v>
      </c>
      <c r="AO62" s="34">
        <f t="shared" si="8"/>
        <v>10.634072905137405</v>
      </c>
      <c r="AP62" s="34">
        <f t="shared" si="8"/>
        <v>11.343424457659404</v>
      </c>
      <c r="AQ62" s="34">
        <f t="shared" si="8"/>
        <v>12.0544975853153</v>
      </c>
      <c r="AR62" s="34">
        <f t="shared" si="8"/>
        <v>12.767351538256067</v>
      </c>
      <c r="AS62" s="34">
        <f t="shared" si="8"/>
        <v>13.482141110378969</v>
      </c>
      <c r="AT62" s="34">
        <f t="shared" si="8"/>
        <v>14.198802845703204</v>
      </c>
      <c r="AU62" s="34">
        <f t="shared" si="8"/>
        <v>14.917401172372211</v>
      </c>
      <c r="AV62" s="34">
        <f t="shared" si="8"/>
        <v>15.637908523755867</v>
      </c>
      <c r="AW62" s="34">
        <f t="shared" si="8"/>
        <v>16.359995812076438</v>
      </c>
      <c r="AX62" s="34">
        <f t="shared" si="8"/>
        <v>16.32635597259825</v>
      </c>
      <c r="AY62" s="34">
        <f t="shared" si="8"/>
        <v>16.254579244231174</v>
      </c>
      <c r="AZ62" s="34">
        <f t="shared" si="8"/>
        <v>16.145380669174809</v>
      </c>
      <c r="BA62" s="34">
        <f t="shared" si="8"/>
        <v>15.999604642848233</v>
      </c>
      <c r="BB62" s="34">
        <f t="shared" si="8"/>
        <v>15.818312852800263</v>
      </c>
      <c r="BC62" s="34">
        <f t="shared" si="8"/>
        <v>15.602612585817749</v>
      </c>
      <c r="BD62" s="34">
        <f t="shared" si="8"/>
        <v>15.353754834220624</v>
      </c>
    </row>
    <row r="63" spans="1:56" ht="16.5" collapsed="1" x14ac:dyDescent="0.3">
      <c r="A63" s="115"/>
      <c r="B63" s="9" t="s">
        <v>8</v>
      </c>
      <c r="C63" s="11" t="s">
        <v>67</v>
      </c>
      <c r="D63" s="9" t="s">
        <v>40</v>
      </c>
      <c r="E63" s="34">
        <f>AVERAGE(E61:E62)*'Fixed data'!$C$3</f>
        <v>-4.1445264000000002E-2</v>
      </c>
      <c r="F63" s="34">
        <f>AVERAGE(F61:F62)*'Fixed data'!$C$3</f>
        <v>-0.12263771402291583</v>
      </c>
      <c r="G63" s="34">
        <f>AVERAGE(G61:G62)*'Fixed data'!$C$3</f>
        <v>-0.20031070174952276</v>
      </c>
      <c r="H63" s="34">
        <f>AVERAGE(H61:H62)*'Fixed data'!$C$3</f>
        <v>-0.27412517076504983</v>
      </c>
      <c r="I63" s="34">
        <f>AVERAGE(I61:I62)*'Fixed data'!$C$3</f>
        <v>-0.34384145577924147</v>
      </c>
      <c r="J63" s="34">
        <f>AVERAGE(J61:J62)*'Fixed data'!$C$3</f>
        <v>-0.40930621056229544</v>
      </c>
      <c r="K63" s="34">
        <f>AVERAGE(K61:K62)*'Fixed data'!$C$3</f>
        <v>-0.47065579768348598</v>
      </c>
      <c r="L63" s="34">
        <f>AVERAGE(L61:L62)*'Fixed data'!$C$3</f>
        <v>-0.52754029929676105</v>
      </c>
      <c r="M63" s="34">
        <f>AVERAGE(M61:M62)*'Fixed data'!$C$3</f>
        <v>-0.54062491907866239</v>
      </c>
      <c r="N63" s="34">
        <f>AVERAGE(N61:N62)*'Fixed data'!$C$3</f>
        <v>-0.51135624948746849</v>
      </c>
      <c r="O63" s="34">
        <f>AVERAGE(O61:O62)*'Fixed data'!$C$3</f>
        <v>-0.47982872503175233</v>
      </c>
      <c r="P63" s="34">
        <f>AVERAGE(P61:P62)*'Fixed data'!$C$3</f>
        <v>-0.44595510054222676</v>
      </c>
      <c r="Q63" s="34">
        <f>AVERAGE(Q61:Q62)*'Fixed data'!$C$3</f>
        <v>-0.4097976901091343</v>
      </c>
      <c r="R63" s="34">
        <f>AVERAGE(R61:R62)*'Fixed data'!$C$3</f>
        <v>-0.37153789291114642</v>
      </c>
      <c r="S63" s="34">
        <f>AVERAGE(S61:S62)*'Fixed data'!$C$3</f>
        <v>-0.33149858927955828</v>
      </c>
      <c r="T63" s="34">
        <f>AVERAGE(T61:T62)*'Fixed data'!$C$3</f>
        <v>-0.29018332251130396</v>
      </c>
      <c r="U63" s="34">
        <f>AVERAGE(U61:U62)*'Fixed data'!$C$3</f>
        <v>-0.24812697843941997</v>
      </c>
      <c r="V63" s="34">
        <f>AVERAGE(V61:V62)*'Fixed data'!$C$3</f>
        <v>-0.20579154530107116</v>
      </c>
      <c r="W63" s="34">
        <f>AVERAGE(W61:W62)*'Fixed data'!$C$3</f>
        <v>-0.16356237080005967</v>
      </c>
      <c r="X63" s="34">
        <f>AVERAGE(X61:X62)*'Fixed data'!$C$3</f>
        <v>-0.12169143538582064</v>
      </c>
      <c r="Y63" s="34">
        <f>AVERAGE(Y61:Y62)*'Fixed data'!$C$3</f>
        <v>-8.0374966391191627E-2</v>
      </c>
      <c r="Z63" s="34">
        <f>AVERAGE(Z61:Z62)*'Fixed data'!$C$3</f>
        <v>-3.9755312703789104E-2</v>
      </c>
      <c r="AA63" s="34">
        <f>AVERAGE(AA61:AA62)*'Fixed data'!$C$3</f>
        <v>1.3720036000568596E-4</v>
      </c>
      <c r="AB63" s="34">
        <f>AVERAGE(AB61:AB62)*'Fixed data'!$C$3</f>
        <v>3.9295123887498895E-2</v>
      </c>
      <c r="AC63" s="34">
        <f>AVERAGE(AC61:AC62)*'Fixed data'!$C$3</f>
        <v>7.7718328021936803E-2</v>
      </c>
      <c r="AD63" s="34">
        <f>AVERAGE(AD61:AD62)*'Fixed data'!$C$3</f>
        <v>0.11540891973386962</v>
      </c>
      <c r="AE63" s="34">
        <f>AVERAGE(AE61:AE62)*'Fixed data'!$C$3</f>
        <v>0.15236912742310016</v>
      </c>
      <c r="AF63" s="34">
        <f>AVERAGE(AF61:AF62)*'Fixed data'!$C$3</f>
        <v>0.18860029728114686</v>
      </c>
      <c r="AG63" s="34">
        <f>AVERAGE(AG61:AG62)*'Fixed data'!$C$3</f>
        <v>0.22410582972026766</v>
      </c>
      <c r="AH63" s="34">
        <f>AVERAGE(AH61:AH62)*'Fixed data'!$C$3</f>
        <v>0.25888994453849101</v>
      </c>
      <c r="AI63" s="34">
        <f>AVERAGE(AI61:AI62)*'Fixed data'!$C$3</f>
        <v>0.29295477892114091</v>
      </c>
      <c r="AJ63" s="34">
        <f>AVERAGE(AJ61:AJ62)*'Fixed data'!$C$3</f>
        <v>0.32669443377550672</v>
      </c>
      <c r="AK63" s="34">
        <f>AVERAGE(AK61:AK62)*'Fixed data'!$C$3</f>
        <v>0.36050585649817879</v>
      </c>
      <c r="AL63" s="34">
        <f>AVERAGE(AL61:AL62)*'Fixed data'!$C$3</f>
        <v>0.39439319831918068</v>
      </c>
      <c r="AM63" s="34">
        <f>AVERAGE(AM61:AM62)*'Fixed data'!$C$3</f>
        <v>0.42835862860576918</v>
      </c>
      <c r="AN63" s="34">
        <f>AVERAGE(AN61:AN62)*'Fixed data'!$C$3</f>
        <v>0.46240610799504983</v>
      </c>
      <c r="AO63" s="34">
        <f>AVERAGE(AO61:AO62)*'Fixed data'!$C$3</f>
        <v>0.49653834149159287</v>
      </c>
      <c r="AP63" s="34">
        <f>AVERAGE(AP61:AP62)*'Fixed data'!$C$3</f>
        <v>0.53075656131154303</v>
      </c>
      <c r="AQ63" s="34">
        <f>AVERAGE(AQ61:AQ62)*'Fixed data'!$C$3</f>
        <v>0.56505981733783917</v>
      </c>
      <c r="AR63" s="34">
        <f>AVERAGE(AR61:AR62)*'Fixed data'!$C$3</f>
        <v>0.59944765633424857</v>
      </c>
      <c r="AS63" s="34">
        <f>AVERAGE(AS61:AS62)*'Fixed data'!$C$3</f>
        <v>0.63392524746453605</v>
      </c>
      <c r="AT63" s="34">
        <f>AVERAGE(AT61:AT62)*'Fixed data'!$C$3</f>
        <v>0.66849479653938459</v>
      </c>
      <c r="AU63" s="34">
        <f>AVERAGE(AU61:AU62)*'Fixed data'!$C$3</f>
        <v>0.70315632703652131</v>
      </c>
      <c r="AV63" s="34">
        <f>AVERAGE(AV61:AV62)*'Fixed data'!$C$3</f>
        <v>0.73791072916149314</v>
      </c>
      <c r="AW63" s="34">
        <f>AVERAGE(AW61:AW62)*'Fixed data'!$C$3</f>
        <v>0.77274938971035012</v>
      </c>
      <c r="AX63" s="34">
        <f>AVERAGE(AX61:AX62)*'Fixed data'!$C$3</f>
        <v>0.78937539559989367</v>
      </c>
      <c r="AY63" s="34">
        <f>AVERAGE(AY61:AY62)*'Fixed data'!$C$3</f>
        <v>0.78682958548643067</v>
      </c>
      <c r="AZ63" s="34">
        <f>AVERAGE(AZ61:AZ62)*'Fixed data'!$C$3</f>
        <v>0.78245903190875443</v>
      </c>
      <c r="BA63" s="34">
        <f>AVERAGE(BA61:BA62)*'Fixed data'!$C$3</f>
        <v>0.77630139528535647</v>
      </c>
      <c r="BB63" s="34">
        <f>AVERAGE(BB61:BB62)*'Fixed data'!$C$3</f>
        <v>0.76840270751991113</v>
      </c>
      <c r="BC63" s="34">
        <f>AVERAGE(BC61:BC62)*'Fixed data'!$C$3</f>
        <v>0.75881534934262507</v>
      </c>
      <c r="BD63" s="34">
        <f>AVERAGE(BD61:BD62)*'Fixed data'!$C$3</f>
        <v>0.74759627319392674</v>
      </c>
    </row>
    <row r="64" spans="1:56" ht="15.75" thickBot="1" x14ac:dyDescent="0.35">
      <c r="A64" s="114"/>
      <c r="B64" s="12" t="s">
        <v>94</v>
      </c>
      <c r="C64" s="12" t="s">
        <v>45</v>
      </c>
      <c r="D64" s="12" t="s">
        <v>40</v>
      </c>
      <c r="E64" s="53">
        <f t="shared" ref="E64:BD64" si="9">E29+E60+E63</f>
        <v>-0.47048526399999985</v>
      </c>
      <c r="F64" s="53">
        <f t="shared" si="9"/>
        <v>-0.58177037816628152</v>
      </c>
      <c r="G64" s="53">
        <f t="shared" si="9"/>
        <v>-0.68736576411759542</v>
      </c>
      <c r="H64" s="53">
        <f t="shared" si="9"/>
        <v>-0.78581369947911672</v>
      </c>
      <c r="I64" s="53">
        <f t="shared" si="9"/>
        <v>-0.87858877186264639</v>
      </c>
      <c r="J64" s="53">
        <f t="shared" si="9"/>
        <v>-0.96438833998098827</v>
      </c>
      <c r="K64" s="53">
        <f t="shared" si="9"/>
        <v>-1.0472604863879786</v>
      </c>
      <c r="L64" s="53">
        <f t="shared" si="9"/>
        <v>-1.1180009535047932</v>
      </c>
      <c r="M64" s="53">
        <f t="shared" si="9"/>
        <v>-0.74209315417529698</v>
      </c>
      <c r="N64" s="53">
        <f t="shared" si="9"/>
        <v>-0.69301561270059364</v>
      </c>
      <c r="O64" s="53">
        <f t="shared" si="9"/>
        <v>-0.63949502286785143</v>
      </c>
      <c r="P64" s="53">
        <f t="shared" si="9"/>
        <v>-0.58190189405511528</v>
      </c>
      <c r="Q64" s="53">
        <f t="shared" si="9"/>
        <v>-0.52122183455339766</v>
      </c>
      <c r="R64" s="53">
        <f t="shared" si="9"/>
        <v>-0.45794684111784778</v>
      </c>
      <c r="S64" s="53">
        <f t="shared" si="9"/>
        <v>-0.39369193051381884</v>
      </c>
      <c r="T64" s="53">
        <f t="shared" si="9"/>
        <v>-0.32984265615248076</v>
      </c>
      <c r="U64" s="53">
        <f t="shared" si="9"/>
        <v>-0.26689483604281228</v>
      </c>
      <c r="V64" s="53">
        <f t="shared" si="9"/>
        <v>-0.20516095080692986</v>
      </c>
      <c r="W64" s="53">
        <f t="shared" si="9"/>
        <v>-0.14487726446122498</v>
      </c>
      <c r="X64" s="53">
        <f t="shared" si="9"/>
        <v>-8.5481858651110992E-2</v>
      </c>
      <c r="Y64" s="53">
        <f t="shared" si="9"/>
        <v>-2.7681215203171211E-2</v>
      </c>
      <c r="Z64" s="53">
        <f t="shared" si="9"/>
        <v>2.9234859529116856E-2</v>
      </c>
      <c r="AA64" s="53">
        <f t="shared" si="9"/>
        <v>8.5384886144235894E-2</v>
      </c>
      <c r="AB64" s="53">
        <f t="shared" si="9"/>
        <v>0.14081644408591282</v>
      </c>
      <c r="AC64" s="53">
        <f t="shared" si="9"/>
        <v>0.19554278109404538</v>
      </c>
      <c r="AD64" s="53">
        <f t="shared" si="9"/>
        <v>0.24957667637648762</v>
      </c>
      <c r="AE64" s="53">
        <f t="shared" si="9"/>
        <v>0.30291443011208763</v>
      </c>
      <c r="AF64" s="53">
        <f t="shared" si="9"/>
        <v>0.35555788826585843</v>
      </c>
      <c r="AG64" s="53">
        <f t="shared" si="9"/>
        <v>0.40753398842706068</v>
      </c>
      <c r="AH64" s="53">
        <f t="shared" si="9"/>
        <v>0.45883709159320463</v>
      </c>
      <c r="AI64" s="53">
        <f t="shared" si="9"/>
        <v>0.50946388867662273</v>
      </c>
      <c r="AJ64" s="53">
        <f t="shared" si="9"/>
        <v>0.54355671209816259</v>
      </c>
      <c r="AK64" s="53">
        <f t="shared" si="9"/>
        <v>0.57775790484896428</v>
      </c>
      <c r="AL64" s="53">
        <f t="shared" si="9"/>
        <v>0.61204138863282731</v>
      </c>
      <c r="AM64" s="53">
        <f t="shared" si="9"/>
        <v>0.64641904616552615</v>
      </c>
      <c r="AN64" s="53">
        <f t="shared" si="9"/>
        <v>0.68090366790178281</v>
      </c>
      <c r="AO64" s="53">
        <f t="shared" si="9"/>
        <v>0.71547613076214134</v>
      </c>
      <c r="AP64" s="53">
        <f t="shared" si="9"/>
        <v>0.75014424878977748</v>
      </c>
      <c r="AQ64" s="53">
        <f t="shared" si="9"/>
        <v>0.78487789859954771</v>
      </c>
      <c r="AR64" s="53">
        <f t="shared" si="9"/>
        <v>0.81971094391717481</v>
      </c>
      <c r="AS64" s="53">
        <f t="shared" si="9"/>
        <v>0.85467243984299612</v>
      </c>
      <c r="AT64" s="53">
        <f t="shared" si="9"/>
        <v>0.88971002971817814</v>
      </c>
      <c r="AU64" s="53">
        <f t="shared" si="9"/>
        <v>0.92485570805150741</v>
      </c>
      <c r="AV64" s="53">
        <f t="shared" si="9"/>
        <v>0.9600873663551418</v>
      </c>
      <c r="AW64" s="53">
        <f t="shared" si="9"/>
        <v>0.99532101113822791</v>
      </c>
      <c r="AX64" s="53">
        <f t="shared" si="9"/>
        <v>0.82301523507808139</v>
      </c>
      <c r="AY64" s="53">
        <f t="shared" si="9"/>
        <v>0.85860631385350727</v>
      </c>
      <c r="AZ64" s="53">
        <f t="shared" si="9"/>
        <v>0.89165760696511787</v>
      </c>
      <c r="BA64" s="53">
        <f t="shared" si="9"/>
        <v>0.92207742161193296</v>
      </c>
      <c r="BB64" s="53">
        <f t="shared" si="9"/>
        <v>0.94969449756788127</v>
      </c>
      <c r="BC64" s="53">
        <f t="shared" si="9"/>
        <v>0.9745156163251395</v>
      </c>
      <c r="BD64" s="53">
        <f t="shared" si="9"/>
        <v>0.9964540247910515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9.1890572696093298E-2</v>
      </c>
      <c r="G67" s="81">
        <f>'Fixed data'!$G$7*G$88/1000000</f>
        <v>0.19215362854283108</v>
      </c>
      <c r="H67" s="81">
        <f>'Fixed data'!$G$7*H$88/1000000</f>
        <v>0.29522169059592801</v>
      </c>
      <c r="I67" s="81">
        <f>'Fixed data'!$G$7*I$88/1000000</f>
        <v>0.45589993262526568</v>
      </c>
      <c r="J67" s="81">
        <f>'Fixed data'!$G$7*J$88/1000000</f>
        <v>0.65574023363291967</v>
      </c>
      <c r="K67" s="81">
        <f>'Fixed data'!$G$7*K$88/1000000</f>
        <v>0.89794301554308198</v>
      </c>
      <c r="L67" s="81">
        <f>'Fixed data'!$G$7*L$88/1000000</f>
        <v>1.1711456396480948</v>
      </c>
      <c r="M67" s="81">
        <f>'Fixed data'!$G$7*M$88/1000000</f>
        <v>1.5634718659430504</v>
      </c>
      <c r="N67" s="81">
        <f>'Fixed data'!$G$7*N$88/1000000</f>
        <v>1.8391945977590807</v>
      </c>
      <c r="O67" s="81">
        <f>'Fixed data'!$G$7*O$88/1000000</f>
        <v>2.137250081273081</v>
      </c>
      <c r="P67" s="81">
        <f>'Fixed data'!$G$7*P$88/1000000</f>
        <v>2.4539987756172317</v>
      </c>
      <c r="Q67" s="81">
        <f>'Fixed data'!$G$7*Q$88/1000000</f>
        <v>2.7819197108939537</v>
      </c>
      <c r="R67" s="81">
        <f>'Fixed data'!$G$7*R$88/1000000</f>
        <v>3.1043355242493136</v>
      </c>
      <c r="S67" s="81">
        <f>'Fixed data'!$G$7*S$88/1000000</f>
        <v>3.3992854280997622</v>
      </c>
      <c r="T67" s="81">
        <f>'Fixed data'!$G$7*T$88/1000000</f>
        <v>3.6462066809517268</v>
      </c>
      <c r="U67" s="81">
        <f>'Fixed data'!$G$7*U$88/1000000</f>
        <v>3.8353869169115855</v>
      </c>
      <c r="V67" s="81">
        <f>'Fixed data'!$G$7*V$88/1000000</f>
        <v>3.9731370169717155</v>
      </c>
      <c r="W67" s="81">
        <f>'Fixed data'!$G$7*W$88/1000000</f>
        <v>4.0673206629404683</v>
      </c>
      <c r="X67" s="81">
        <f>'Fixed data'!$G$7*X$88/1000000</f>
        <v>4.1388063996784243</v>
      </c>
      <c r="Y67" s="81">
        <f>'Fixed data'!$G$7*Y$88/1000000</f>
        <v>4.1577053289500201</v>
      </c>
      <c r="Z67" s="81">
        <f>'Fixed data'!$G$7*Z$88/1000000</f>
        <v>4.165360386905876</v>
      </c>
      <c r="AA67" s="81">
        <f>'Fixed data'!$G$7*AA$88/1000000</f>
        <v>4.1697411331138285</v>
      </c>
      <c r="AB67" s="81">
        <f>'Fixed data'!$G$7*AB$88/1000000</f>
        <v>4.1736937305076438</v>
      </c>
      <c r="AC67" s="81">
        <f>'Fixed data'!$G$7*AC$88/1000000</f>
        <v>4.1778510135955536</v>
      </c>
      <c r="AD67" s="81">
        <f>'Fixed data'!$G$7*AD$88/1000000</f>
        <v>4.1823808194582712</v>
      </c>
      <c r="AE67" s="81">
        <f>'Fixed data'!$G$7*AE$88/1000000</f>
        <v>4.1871499457309449</v>
      </c>
      <c r="AF67" s="81">
        <f>'Fixed data'!$G$7*AF$88/1000000</f>
        <v>4.192147880668438</v>
      </c>
      <c r="AG67" s="81">
        <f>'Fixed data'!$G$7*AG$88/1000000</f>
        <v>4.1978415442428574</v>
      </c>
      <c r="AH67" s="81">
        <f>'Fixed data'!$G$7*AH$88/1000000</f>
        <v>4.2039979729487946</v>
      </c>
      <c r="AI67" s="81">
        <f>'Fixed data'!$G$7*AI$88/1000000</f>
        <v>4.2104278266257893</v>
      </c>
      <c r="AJ67" s="81">
        <f>'Fixed data'!$G$7*AJ$88/1000000</f>
        <v>4.2171503517910978</v>
      </c>
      <c r="AK67" s="81">
        <f>'Fixed data'!$G$7*AK$88/1000000</f>
        <v>4.2251746905838194</v>
      </c>
      <c r="AL67" s="81">
        <f>'Fixed data'!$G$7*AL$88/1000000</f>
        <v>4.2330708828920809</v>
      </c>
      <c r="AM67" s="81">
        <f>'Fixed data'!$G$7*AM$88/1000000</f>
        <v>4.2412867911007357</v>
      </c>
      <c r="AN67" s="81">
        <f>'Fixed data'!$G$7*AN$88/1000000</f>
        <v>4.2501661966616284</v>
      </c>
      <c r="AO67" s="81">
        <f>'Fixed data'!$G$7*AO$88/1000000</f>
        <v>4.2591965797740867</v>
      </c>
      <c r="AP67" s="81">
        <f>'Fixed data'!$G$7*AP$88/1000000</f>
        <v>4.2684872068577562</v>
      </c>
      <c r="AQ67" s="81">
        <f>'Fixed data'!$G$7*AQ$88/1000000</f>
        <v>4.2773784605964575</v>
      </c>
      <c r="AR67" s="81">
        <f>'Fixed data'!$G$7*AR$88/1000000</f>
        <v>4.2867580756661363</v>
      </c>
      <c r="AS67" s="81">
        <f>'Fixed data'!$G$7*AS$88/1000000</f>
        <v>4.297310784154778</v>
      </c>
      <c r="AT67" s="81">
        <f>'Fixed data'!$G$7*AT$88/1000000</f>
        <v>4.3075407343419938</v>
      </c>
      <c r="AU67" s="81">
        <f>'Fixed data'!$G$7*AU$88/1000000</f>
        <v>4.3181210919264696</v>
      </c>
      <c r="AV67" s="81">
        <f>'Fixed data'!$G$7*AV$88/1000000</f>
        <v>4.3286019067732013</v>
      </c>
      <c r="AW67" s="81">
        <f>'Fixed data'!$G$7*AW$88/1000000</f>
        <v>4.3375826829718358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0.13253006837752937</v>
      </c>
      <c r="G68" s="81">
        <f>'Fixed data'!$G$8*G89/1000000</f>
        <v>0.27713566386571592</v>
      </c>
      <c r="H68" s="81">
        <f>'Fixed data'!$G$8*H89/1000000</f>
        <v>0.42578683857124278</v>
      </c>
      <c r="I68" s="81">
        <f>'Fixed data'!$G$8*I89/1000000</f>
        <v>0.65752706689921636</v>
      </c>
      <c r="J68" s="81">
        <f>'Fixed data'!$G$8*J89/1000000</f>
        <v>0.94574893124258252</v>
      </c>
      <c r="K68" s="81">
        <f>'Fixed data'!$G$8*K89/1000000</f>
        <v>1.2950682875473218</v>
      </c>
      <c r="L68" s="81">
        <f>'Fixed data'!$G$8*L89/1000000</f>
        <v>1.6890981143242472</v>
      </c>
      <c r="M68" s="81">
        <f>'Fixed data'!$G$8*M89/1000000</f>
        <v>2.2549354155655736</v>
      </c>
      <c r="N68" s="81">
        <f>'Fixed data'!$G$8*N89/1000000</f>
        <v>2.6525997847475122</v>
      </c>
      <c r="O68" s="81">
        <f>'Fixed data'!$G$8*O89/1000000</f>
        <v>3.0824738210163951</v>
      </c>
      <c r="P68" s="81">
        <f>'Fixed data'!$G$8*P89/1000000</f>
        <v>3.5393083842153863</v>
      </c>
      <c r="Q68" s="81">
        <f>'Fixed data'!$G$8*Q89/1000000</f>
        <v>4.0122561882463463</v>
      </c>
      <c r="R68" s="81">
        <f>'Fixed data'!$G$8*R89/1000000</f>
        <v>4.4772643686211415</v>
      </c>
      <c r="S68" s="81">
        <f>'Fixed data'!$G$8*S89/1000000</f>
        <v>4.9026594446716567</v>
      </c>
      <c r="T68" s="81">
        <f>'Fixed data'!$G$8*T89/1000000</f>
        <v>5.258784530546631</v>
      </c>
      <c r="U68" s="81">
        <f>'Fixed data'!$G$8*U89/1000000</f>
        <v>5.5316321309481751</v>
      </c>
      <c r="V68" s="81">
        <f>'Fixed data'!$G$8*V89/1000000</f>
        <v>5.7303040551777</v>
      </c>
      <c r="W68" s="81">
        <f>'Fixed data'!$G$8*W89/1000000</f>
        <v>5.8661415865141535</v>
      </c>
      <c r="X68" s="81">
        <f>'Fixed data'!$G$8*X89/1000000</f>
        <v>5.9692426824039249</v>
      </c>
      <c r="Y68" s="81">
        <f>'Fixed data'!$G$8*Y89/1000000</f>
        <v>5.9964999918075508</v>
      </c>
      <c r="Z68" s="81">
        <f>'Fixed data'!$G$8*Z89/1000000</f>
        <v>6.0075406036520507</v>
      </c>
      <c r="AA68" s="81">
        <f>'Fixed data'!$G$8*AA89/1000000</f>
        <v>6.0138587750461232</v>
      </c>
      <c r="AB68" s="81">
        <f>'Fixed data'!$G$8*AB89/1000000</f>
        <v>6.0195594436562896</v>
      </c>
      <c r="AC68" s="81">
        <f>'Fixed data'!$G$8*AC89/1000000</f>
        <v>6.0255553220278637</v>
      </c>
      <c r="AD68" s="81">
        <f>'Fixed data'!$G$8*AD89/1000000</f>
        <v>6.0320884767354457</v>
      </c>
      <c r="AE68" s="81">
        <f>'Fixed data'!$G$8*AE89/1000000</f>
        <v>6.0389667937368694</v>
      </c>
      <c r="AF68" s="81">
        <f>'Fixed data'!$G$8*AF89/1000000</f>
        <v>6.046175112175856</v>
      </c>
      <c r="AG68" s="81">
        <f>'Fixed data'!$G$8*AG89/1000000</f>
        <v>6.0543868527726419</v>
      </c>
      <c r="AH68" s="81">
        <f>'Fixed data'!$G$8*AH89/1000000</f>
        <v>6.0632660253458015</v>
      </c>
      <c r="AI68" s="81">
        <f>'Fixed data'!$G$8*AI89/1000000</f>
        <v>6.0725395478791038</v>
      </c>
      <c r="AJ68" s="81">
        <f>'Fixed data'!$G$8*AJ89/1000000</f>
        <v>6.0822351791746758</v>
      </c>
      <c r="AK68" s="81">
        <f>'Fixed data'!$G$8*AK89/1000000</f>
        <v>6.093808361038656</v>
      </c>
      <c r="AL68" s="81">
        <f>'Fixed data'!$G$8*AL89/1000000</f>
        <v>6.1051967235133393</v>
      </c>
      <c r="AM68" s="81">
        <f>'Fixed data'!$G$8*AM89/1000000</f>
        <v>6.1170461994415239</v>
      </c>
      <c r="AN68" s="81">
        <f>'Fixed data'!$G$8*AN89/1000000</f>
        <v>6.129852618249231</v>
      </c>
      <c r="AO68" s="81">
        <f>'Fixed data'!$G$8*AO89/1000000</f>
        <v>6.1428767902696002</v>
      </c>
      <c r="AP68" s="81">
        <f>'Fixed data'!$G$8*AP89/1000000</f>
        <v>6.156276312467325</v>
      </c>
      <c r="AQ68" s="81">
        <f>'Fixed data'!$G$8*AQ89/1000000</f>
        <v>6.1690998367681544</v>
      </c>
      <c r="AR68" s="81">
        <f>'Fixed data'!$G$8*AR89/1000000</f>
        <v>6.182627718384329</v>
      </c>
      <c r="AS68" s="81">
        <f>'Fixed data'!$G$8*AS89/1000000</f>
        <v>6.1978475087976976</v>
      </c>
      <c r="AT68" s="81">
        <f>'Fixed data'!$G$8*AT89/1000000</f>
        <v>6.2126017971216632</v>
      </c>
      <c r="AU68" s="81">
        <f>'Fixed data'!$G$8*AU89/1000000</f>
        <v>6.2278614654002977</v>
      </c>
      <c r="AV68" s="81">
        <f>'Fixed data'!$G$8*AV89/1000000</f>
        <v>6.2429775736993598</v>
      </c>
      <c r="AW68" s="81">
        <f>'Fixed data'!$G$8*AW89/1000000</f>
        <v>6.2559302460411814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2.1272517493879895E-6</v>
      </c>
      <c r="G69" s="34">
        <f>G90*'Fixed data'!J$5/1000000</f>
        <v>5.3755878446070924E-6</v>
      </c>
      <c r="H69" s="34">
        <f>H90*'Fixed data'!K$5/1000000</f>
        <v>1.0620951466215638E-5</v>
      </c>
      <c r="I69" s="34">
        <f>I90*'Fixed data'!L$5/1000000</f>
        <v>1.7042191342908834E-5</v>
      </c>
      <c r="J69" s="34">
        <f>J90*'Fixed data'!M$5/1000000</f>
        <v>4.2587101689680979E-5</v>
      </c>
      <c r="K69" s="34">
        <f>K90*'Fixed data'!N$5/1000000</f>
        <v>8.2338476073974998E-5</v>
      </c>
      <c r="L69" s="34">
        <f>L90*'Fixed data'!O$5/1000000</f>
        <v>1.3959356910671469E-4</v>
      </c>
      <c r="M69" s="34">
        <f>M90*'Fixed data'!P$5/1000000</f>
        <v>2.2275324955555996E-4</v>
      </c>
      <c r="N69" s="34">
        <f>N90*'Fixed data'!Q$5/1000000</f>
        <v>3.0982230139379877E-4</v>
      </c>
      <c r="O69" s="34">
        <f>O90*'Fixed data'!R$5/1000000</f>
        <v>4.1527215439568103E-4</v>
      </c>
      <c r="P69" s="34">
        <f>P90*'Fixed data'!S$5/1000000</f>
        <v>5.3826154213888842E-4</v>
      </c>
      <c r="Q69" s="34">
        <f>Q90*'Fixed data'!T$5/1000000</f>
        <v>6.7467479176409331E-4</v>
      </c>
      <c r="R69" s="34">
        <f>R90*'Fixed data'!U$5/1000000</f>
        <v>8.2221616939081362E-4</v>
      </c>
      <c r="S69" s="34">
        <f>S90*'Fixed data'!V$5/1000000</f>
        <v>9.7209062954679512E-4</v>
      </c>
      <c r="T69" s="34">
        <f>T90*'Fixed data'!W$5/1000000</f>
        <v>1.0978143625489328E-3</v>
      </c>
      <c r="U69" s="34">
        <f>U90*'Fixed data'!X$5/1000000</f>
        <v>1.2372345421462383E-3</v>
      </c>
      <c r="V69" s="34">
        <f>V90*'Fixed data'!Y$5/1000000</f>
        <v>1.3678370416550967E-3</v>
      </c>
      <c r="W69" s="34">
        <f>W90*'Fixed data'!Z$5/1000000</f>
        <v>1.4888620529325219E-3</v>
      </c>
      <c r="X69" s="34">
        <f>X90*'Fixed data'!AA$5/1000000</f>
        <v>1.6059691632749182E-3</v>
      </c>
      <c r="Y69" s="34">
        <f>Y90*'Fixed data'!AB$5/1000000</f>
        <v>1.7136867419983476E-3</v>
      </c>
      <c r="Z69" s="34">
        <f>Z90*'Fixed data'!AC$5/1000000</f>
        <v>1.8048086676172917E-3</v>
      </c>
      <c r="AA69" s="34">
        <f>AA90*'Fixed data'!AD$5/1000000</f>
        <v>1.9103057367680387E-3</v>
      </c>
      <c r="AB69" s="34">
        <f>AB90*'Fixed data'!AE$5/1000000</f>
        <v>2.0159664119035027E-3</v>
      </c>
      <c r="AC69" s="34">
        <f>AC90*'Fixed data'!AF$5/1000000</f>
        <v>2.1219415582954654E-3</v>
      </c>
      <c r="AD69" s="34">
        <f>AD90*'Fixed data'!AG$5/1000000</f>
        <v>2.2283224667437531E-3</v>
      </c>
      <c r="AE69" s="34">
        <f>AE90*'Fixed data'!AH$5/1000000</f>
        <v>2.3350740908816034E-3</v>
      </c>
      <c r="AF69" s="34">
        <f>AF90*'Fixed data'!AI$5/1000000</f>
        <v>2.4422101821756376E-3</v>
      </c>
      <c r="AG69" s="34">
        <f>AG90*'Fixed data'!AJ$5/1000000</f>
        <v>2.549940018134242E-3</v>
      </c>
      <c r="AH69" s="34">
        <f>AH90*'Fixed data'!AK$5/1000000</f>
        <v>2.6581762882324713E-3</v>
      </c>
      <c r="AI69" s="34">
        <f>AI90*'Fixed data'!AL$5/1000000</f>
        <v>2.7519373314374433E-3</v>
      </c>
      <c r="AJ69" s="34">
        <f>AJ90*'Fixed data'!AM$5/1000000</f>
        <v>2.8611494847043928E-3</v>
      </c>
      <c r="AK69" s="34">
        <f>AK90*'Fixed data'!AN$5/1000000</f>
        <v>2.9711112407527847E-3</v>
      </c>
      <c r="AL69" s="34">
        <f>AL90*'Fixed data'!AO$5/1000000</f>
        <v>3.081550709851041E-3</v>
      </c>
      <c r="AM69" s="34">
        <f>AM90*'Fixed data'!AP$5/1000000</f>
        <v>3.1925863734245884E-3</v>
      </c>
      <c r="AN69" s="34">
        <f>AN90*'Fixed data'!AQ$5/1000000</f>
        <v>3.3192891045278729E-3</v>
      </c>
      <c r="AO69" s="34">
        <f>AO90*'Fixed data'!AR$5/1000000</f>
        <v>3.4313859357843718E-3</v>
      </c>
      <c r="AP69" s="34">
        <f>AP90*'Fixed data'!AS$5/1000000</f>
        <v>3.5438410732223443E-3</v>
      </c>
      <c r="AQ69" s="34">
        <f>AQ90*'Fixed data'!AT$5/1000000</f>
        <v>3.6563022444412721E-3</v>
      </c>
      <c r="AR69" s="34">
        <f>AR90*'Fixed data'!AU$5/1000000</f>
        <v>3.7691345099231202E-3</v>
      </c>
      <c r="AS69" s="34">
        <f>AS90*'Fixed data'!AV$5/1000000</f>
        <v>3.8980484707050156E-3</v>
      </c>
      <c r="AT69" s="34">
        <f>AT90*'Fixed data'!AW$5/1000000</f>
        <v>3.996629825593098E-3</v>
      </c>
      <c r="AU69" s="34">
        <f>AU90*'Fixed data'!AX$5/1000000</f>
        <v>4.1110797919182091E-3</v>
      </c>
      <c r="AV69" s="34">
        <f>AV90*'Fixed data'!AY$5/1000000</f>
        <v>4.2256732843960112E-3</v>
      </c>
      <c r="AW69" s="34">
        <f>AW90*'Fixed data'!AZ$5/1000000</f>
        <v>4.3234518356927128E-3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1.3452144370316109E-3</v>
      </c>
      <c r="G70" s="34">
        <f>G91*'Fixed data'!$G$9</f>
        <v>2.9267863360221405E-3</v>
      </c>
      <c r="H70" s="34">
        <f>H91*'Fixed data'!$G$9</f>
        <v>5.0388024408109236E-3</v>
      </c>
      <c r="I70" s="34">
        <f>I91*'Fixed data'!$G$9</f>
        <v>8.253857375330808E-3</v>
      </c>
      <c r="J70" s="34">
        <f>J91*'Fixed data'!$G$9</f>
        <v>1.1458659962491988E-2</v>
      </c>
      <c r="K70" s="34">
        <f>K91*'Fixed data'!$G$9</f>
        <v>1.5630807336067851E-2</v>
      </c>
      <c r="L70" s="34">
        <f>L91*'Fixed data'!$G$9</f>
        <v>1.9991672193507726E-2</v>
      </c>
      <c r="M70" s="34">
        <f>M91*'Fixed data'!$G$9</f>
        <v>2.680841657521555E-2</v>
      </c>
      <c r="N70" s="34">
        <f>N91*'Fixed data'!$G$9</f>
        <v>3.1376678539044314E-2</v>
      </c>
      <c r="O70" s="34">
        <f>O91*'Fixed data'!$G$9</f>
        <v>3.6296662932273627E-2</v>
      </c>
      <c r="P70" s="34">
        <f>P91*'Fixed data'!$G$9</f>
        <v>4.1427067284132743E-2</v>
      </c>
      <c r="Q70" s="34">
        <f>Q91*'Fixed data'!$G$9</f>
        <v>4.6504459252240067E-2</v>
      </c>
      <c r="R70" s="34">
        <f>R91*'Fixed data'!$G$9</f>
        <v>5.13011160726701E-2</v>
      </c>
      <c r="S70" s="34">
        <f>S91*'Fixed data'!$G$9</f>
        <v>5.5551627043155076E-2</v>
      </c>
      <c r="T70" s="34">
        <f>T91*'Fixed data'!$G$9</f>
        <v>5.8752900192962684E-2</v>
      </c>
      <c r="U70" s="34">
        <f>U91*'Fixed data'!$G$9</f>
        <v>6.11768544302645E-2</v>
      </c>
      <c r="V70" s="34">
        <f>V91*'Fixed data'!$G$9</f>
        <v>6.280949450065236E-2</v>
      </c>
      <c r="W70" s="34">
        <f>W91*'Fixed data'!$G$9</f>
        <v>6.3638850439407021E-2</v>
      </c>
      <c r="X70" s="34">
        <f>X91*'Fixed data'!$G$9</f>
        <v>6.4179652276066965E-2</v>
      </c>
      <c r="Y70" s="34">
        <f>Y91*'Fixed data'!$G$9</f>
        <v>6.4291867951380227E-2</v>
      </c>
      <c r="Z70" s="34">
        <f>Z91*'Fixed data'!$G$9</f>
        <v>6.434874634090193E-2</v>
      </c>
      <c r="AA70" s="34">
        <f>AA91*'Fixed data'!$G$9</f>
        <v>6.4390608570729257E-2</v>
      </c>
      <c r="AB70" s="34">
        <f>AB91*'Fixed data'!$G$9</f>
        <v>6.4431908038442356E-2</v>
      </c>
      <c r="AC70" s="34">
        <f>AC91*'Fixed data'!$G$9</f>
        <v>6.447533857690077E-2</v>
      </c>
      <c r="AD70" s="34">
        <f>AD91*'Fixed data'!$G$9</f>
        <v>6.4522286570314141E-2</v>
      </c>
      <c r="AE70" s="34">
        <f>AE91*'Fixed data'!$G$9</f>
        <v>6.4571672174176517E-2</v>
      </c>
      <c r="AF70" s="34">
        <f>AF91*'Fixed data'!$G$9</f>
        <v>6.462342064846828E-2</v>
      </c>
      <c r="AG70" s="34">
        <f>AG91*'Fixed data'!$G$9</f>
        <v>6.4680913951170788E-2</v>
      </c>
      <c r="AH70" s="34">
        <f>AH91*'Fixed data'!$G$9</f>
        <v>6.4742064893671167E-2</v>
      </c>
      <c r="AI70" s="34">
        <f>AI91*'Fixed data'!$G$9</f>
        <v>6.4805932537783037E-2</v>
      </c>
      <c r="AJ70" s="34">
        <f>AJ91*'Fixed data'!$G$9</f>
        <v>6.4872815668665124E-2</v>
      </c>
      <c r="AK70" s="34">
        <f>AK91*'Fixed data'!$G$9</f>
        <v>6.4945704662173948E-2</v>
      </c>
      <c r="AL70" s="34">
        <f>AL91*'Fixed data'!$G$9</f>
        <v>6.502018812758345E-2</v>
      </c>
      <c r="AM70" s="34">
        <f>AM91*'Fixed data'!$G$9</f>
        <v>6.5097703715902552E-2</v>
      </c>
      <c r="AN70" s="34">
        <f>AN91*'Fixed data'!$G$9</f>
        <v>6.5179991788881939E-2</v>
      </c>
      <c r="AO70" s="34">
        <f>AO91*'Fixed data'!$G$9</f>
        <v>6.5262733661345815E-2</v>
      </c>
      <c r="AP70" s="34">
        <f>AP91*'Fixed data'!$G$9</f>
        <v>6.5346282847751305E-2</v>
      </c>
      <c r="AQ70" s="34">
        <f>AQ91*'Fixed data'!$G$9</f>
        <v>6.542462755499856E-2</v>
      </c>
      <c r="AR70" s="34">
        <f>AR91*'Fixed data'!$G$9</f>
        <v>6.5502073546215969E-2</v>
      </c>
      <c r="AS70" s="34">
        <f>AS91*'Fixed data'!$G$9</f>
        <v>6.5586463675759821E-2</v>
      </c>
      <c r="AT70" s="34">
        <f>AT91*'Fixed data'!$G$9</f>
        <v>6.566771384969286E-2</v>
      </c>
      <c r="AU70" s="34">
        <f>AU91*'Fixed data'!$G$9</f>
        <v>6.575176453725598E-2</v>
      </c>
      <c r="AV70" s="34">
        <f>AV91*'Fixed data'!$G$9</f>
        <v>6.5834062218782366E-2</v>
      </c>
      <c r="AW70" s="34">
        <f>AW91*'Fixed data'!$G$9</f>
        <v>6.5900576723466844E-2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4.9900254042964101E-5</v>
      </c>
      <c r="G71" s="34">
        <f>G92*'Fixed data'!$G$10</f>
        <v>1.0855682336777203E-4</v>
      </c>
      <c r="H71" s="34">
        <f>H92*'Fixed data'!$G$10</f>
        <v>1.8687313508941402E-4</v>
      </c>
      <c r="I71" s="34">
        <f>I92*'Fixed data'!$G$10</f>
        <v>3.0614149139274297E-4</v>
      </c>
      <c r="J71" s="34">
        <f>J92*'Fixed data'!$G$10</f>
        <v>4.2502372501054217E-4</v>
      </c>
      <c r="K71" s="34">
        <f>K92*'Fixed data'!$G$10</f>
        <v>5.7977925160968989E-4</v>
      </c>
      <c r="L71" s="34">
        <f>L92*'Fixed data'!$G$10</f>
        <v>7.4153700216721434E-4</v>
      </c>
      <c r="M71" s="34">
        <f>M92*'Fixed data'!$G$10</f>
        <v>9.9439155637643848E-4</v>
      </c>
      <c r="N71" s="34">
        <f>N92*'Fixed data'!$G$10</f>
        <v>1.1638390863172583E-3</v>
      </c>
      <c r="O71" s="34">
        <f>O92*'Fixed data'!$G$10</f>
        <v>1.3463324645943554E-3</v>
      </c>
      <c r="P71" s="34">
        <f>P92*'Fixed data'!$G$10</f>
        <v>1.5366336422411311E-3</v>
      </c>
      <c r="Q71" s="34">
        <f>Q92*'Fixed data'!$G$10</f>
        <v>1.7249713391903354E-3</v>
      </c>
      <c r="R71" s="34">
        <f>R92*'Fixed data'!$G$10</f>
        <v>1.9028905967645193E-3</v>
      </c>
      <c r="S71" s="34">
        <f>S92*'Fixed data'!$G$10</f>
        <v>2.060554595965102E-3</v>
      </c>
      <c r="T71" s="34">
        <f>T92*'Fixed data'!$G$10</f>
        <v>2.1793005298485373E-3</v>
      </c>
      <c r="U71" s="34">
        <f>U92*'Fixed data'!$G$10</f>
        <v>2.2692084213783476E-3</v>
      </c>
      <c r="V71" s="34">
        <f>V92*'Fixed data'!$G$10</f>
        <v>2.3297624836344333E-3</v>
      </c>
      <c r="W71" s="34">
        <f>W92*'Fixed data'!$G$10</f>
        <v>2.3605193702995351E-3</v>
      </c>
      <c r="X71" s="34">
        <f>X92*'Fixed data'!$G$10</f>
        <v>2.3805719403367457E-3</v>
      </c>
      <c r="Y71" s="34">
        <f>Y92*'Fixed data'!$G$10</f>
        <v>2.3847318951804716E-3</v>
      </c>
      <c r="Z71" s="34">
        <f>Z92*'Fixed data'!$G$10</f>
        <v>2.3868400175227149E-3</v>
      </c>
      <c r="AA71" s="34">
        <f>AA92*'Fixed data'!$G$10</f>
        <v>2.3883914713488403E-3</v>
      </c>
      <c r="AB71" s="34">
        <f>AB92*'Fixed data'!$G$10</f>
        <v>2.3899220702510177E-3</v>
      </c>
      <c r="AC71" s="34">
        <f>AC92*'Fixed data'!$G$10</f>
        <v>2.3915316488831791E-3</v>
      </c>
      <c r="AD71" s="34">
        <f>AD92*'Fixed data'!$G$10</f>
        <v>2.393271603802094E-3</v>
      </c>
      <c r="AE71" s="34">
        <f>AE92*'Fixed data'!$G$10</f>
        <v>2.3951019014772377E-3</v>
      </c>
      <c r="AF71" s="34">
        <f>AF92*'Fixed data'!$G$10</f>
        <v>2.3970197704514407E-3</v>
      </c>
      <c r="AG71" s="34">
        <f>AG92*'Fixed data'!$G$10</f>
        <v>2.3991505803860804E-3</v>
      </c>
      <c r="AH71" s="34">
        <f>AH92*'Fixed data'!$G$10</f>
        <v>2.4014169646077296E-3</v>
      </c>
      <c r="AI71" s="34">
        <f>AI92*'Fixed data'!$G$10</f>
        <v>2.4037840355482878E-3</v>
      </c>
      <c r="AJ71" s="34">
        <f>AJ92*'Fixed data'!$G$10</f>
        <v>2.4062628693814329E-3</v>
      </c>
      <c r="AK71" s="34">
        <f>AK92*'Fixed data'!$G$10</f>
        <v>2.4089647296992337E-3</v>
      </c>
      <c r="AL71" s="34">
        <f>AL92*'Fixed data'!$G$10</f>
        <v>2.4117254927454295E-3</v>
      </c>
      <c r="AM71" s="34">
        <f>AM92*'Fixed data'!$G$10</f>
        <v>2.4145986417181721E-3</v>
      </c>
      <c r="AN71" s="34">
        <f>AN92*'Fixed data'!$G$10</f>
        <v>2.4176488433314781E-3</v>
      </c>
      <c r="AO71" s="34">
        <f>AO92*'Fixed data'!$G$10</f>
        <v>2.4207159697530252E-3</v>
      </c>
      <c r="AP71" s="34">
        <f>AP92*'Fixed data'!$G$10</f>
        <v>2.4238131499787863E-3</v>
      </c>
      <c r="AQ71" s="34">
        <f>AQ92*'Fixed data'!$G$10</f>
        <v>2.4267173870099056E-3</v>
      </c>
      <c r="AR71" s="34">
        <f>AR92*'Fixed data'!$G$10</f>
        <v>2.4295887565118934E-3</v>
      </c>
      <c r="AS71" s="34">
        <f>AS92*'Fixed data'!$G$10</f>
        <v>2.4327173585459152E-3</v>
      </c>
      <c r="AT71" s="34">
        <f>AT92*'Fixed data'!$G$10</f>
        <v>2.4357295917889115E-3</v>
      </c>
      <c r="AU71" s="34">
        <f>AU92*'Fixed data'!$G$10</f>
        <v>2.4388456481952759E-3</v>
      </c>
      <c r="AV71" s="34">
        <f>AV92*'Fixed data'!$G$10</f>
        <v>2.4418967729178051E-3</v>
      </c>
      <c r="AW71" s="34">
        <f>AW92*'Fixed data'!$G$10</f>
        <v>2.4443630265100227E-3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1.5518286226395096E-4</v>
      </c>
      <c r="G72" s="34">
        <f>'Fixed data'!$G$11*G93/1000000</f>
        <v>3.6891495164642234E-4</v>
      </c>
      <c r="H72" s="34">
        <f>'Fixed data'!$G$11*H93/1000000</f>
        <v>6.8472663768393341E-4</v>
      </c>
      <c r="I72" s="34">
        <f>'Fixed data'!$G$11*I93/1000000</f>
        <v>1.0315305799828848E-3</v>
      </c>
      <c r="J72" s="34">
        <f>'Fixed data'!$G$11*J93/1000000</f>
        <v>1.4441460666291311E-3</v>
      </c>
      <c r="K72" s="34">
        <f>'Fixed data'!$G$11*K93/1000000</f>
        <v>1.9395275122827606E-3</v>
      </c>
      <c r="L72" s="34">
        <f>'Fixed data'!$G$11*L93/1000000</f>
        <v>2.5191008307702614E-3</v>
      </c>
      <c r="M72" s="34">
        <f>'Fixed data'!$G$11*M93/1000000</f>
        <v>3.257734944431307E-3</v>
      </c>
      <c r="N72" s="34">
        <f>'Fixed data'!$G$11*N93/1000000</f>
        <v>3.8088950795496985E-3</v>
      </c>
      <c r="O72" s="34">
        <f>'Fixed data'!$G$11*O93/1000000</f>
        <v>4.4034082347324723E-3</v>
      </c>
      <c r="P72" s="34">
        <f>'Fixed data'!$G$11*P93/1000000</f>
        <v>5.0177412619855522E-3</v>
      </c>
      <c r="Q72" s="34">
        <f>'Fixed data'!$G$11*Q93/1000000</f>
        <v>5.6113247457299049E-3</v>
      </c>
      <c r="R72" s="34">
        <f>'Fixed data'!$G$11*R93/1000000</f>
        <v>6.1728970886291284E-3</v>
      </c>
      <c r="S72" s="34">
        <f>'Fixed data'!$G$11*S93/1000000</f>
        <v>6.6505646632381253E-3</v>
      </c>
      <c r="T72" s="34">
        <f>'Fixed data'!$G$11*T93/1000000</f>
        <v>7.014566464859576E-3</v>
      </c>
      <c r="U72" s="34">
        <f>'Fixed data'!$G$11*U93/1000000</f>
        <v>7.2765210177144612E-3</v>
      </c>
      <c r="V72" s="34">
        <f>'Fixed data'!$G$11*V93/1000000</f>
        <v>7.4517968214719045E-3</v>
      </c>
      <c r="W72" s="34">
        <f>'Fixed data'!$G$11*W93/1000000</f>
        <v>7.5544351621833483E-3</v>
      </c>
      <c r="X72" s="34">
        <f>'Fixed data'!$G$11*X93/1000000</f>
        <v>7.6253261674502594E-3</v>
      </c>
      <c r="Y72" s="34">
        <f>'Fixed data'!$G$11*Y93/1000000</f>
        <v>7.6457132149665465E-3</v>
      </c>
      <c r="Z72" s="34">
        <f>'Fixed data'!$G$11*Z93/1000000</f>
        <v>7.6562111248106362E-3</v>
      </c>
      <c r="AA72" s="34">
        <f>'Fixed data'!$G$11*AA93/1000000</f>
        <v>7.6639759816940168E-3</v>
      </c>
      <c r="AB72" s="34">
        <f>'Fixed data'!$G$11*AB93/1000000</f>
        <v>7.6715617956303059E-3</v>
      </c>
      <c r="AC72" s="34">
        <f>'Fixed data'!$G$11*AC93/1000000</f>
        <v>7.679538934401365E-3</v>
      </c>
      <c r="AD72" s="34">
        <f>'Fixed data'!$G$11*AD93/1000000</f>
        <v>7.6881668586106476E-3</v>
      </c>
      <c r="AE72" s="34">
        <f>'Fixed data'!$G$11*AE93/1000000</f>
        <v>7.6972431166489417E-3</v>
      </c>
      <c r="AF72" s="34">
        <f>'Fixed data'!$G$11*AF93/1000000</f>
        <v>7.7067535064889161E-3</v>
      </c>
      <c r="AG72" s="34">
        <f>'Fixed data'!$G$11*AG93/1000000</f>
        <v>7.7172764108623245E-3</v>
      </c>
      <c r="AH72" s="34">
        <f>'Fixed data'!$G$11*AH93/1000000</f>
        <v>7.7284382591386435E-3</v>
      </c>
      <c r="AI72" s="34">
        <f>'Fixed data'!$G$11*AI93/1000000</f>
        <v>7.7400960782639423E-3</v>
      </c>
      <c r="AJ72" s="34">
        <f>'Fixed data'!$G$11*AJ93/1000000</f>
        <v>7.7522965943651262E-3</v>
      </c>
      <c r="AK72" s="34">
        <f>'Fixed data'!$G$11*AK93/1000000</f>
        <v>7.7655876683748112E-3</v>
      </c>
      <c r="AL72" s="34">
        <f>'Fixed data'!$G$11*AL93/1000000</f>
        <v>7.7791724334707931E-3</v>
      </c>
      <c r="AM72" s="34">
        <f>'Fixed data'!$G$11*AM93/1000000</f>
        <v>7.7933103613902332E-3</v>
      </c>
      <c r="AN72" s="34">
        <f>'Fixed data'!$G$11*AN93/1000000</f>
        <v>7.8079074166138244E-3</v>
      </c>
      <c r="AO72" s="34">
        <f>'Fixed data'!$G$11*AO93/1000000</f>
        <v>7.8226346959268181E-3</v>
      </c>
      <c r="AP72" s="34">
        <f>'Fixed data'!$G$11*AP93/1000000</f>
        <v>7.8372710941275424E-3</v>
      </c>
      <c r="AQ72" s="34">
        <f>'Fixed data'!$G$11*AQ93/1000000</f>
        <v>7.8510695687479502E-3</v>
      </c>
      <c r="AR72" s="34">
        <f>'Fixed data'!$G$11*AR93/1000000</f>
        <v>7.8648589089376462E-3</v>
      </c>
      <c r="AS72" s="34">
        <f>'Fixed data'!$G$11*AS93/1000000</f>
        <v>7.8796187113935427E-3</v>
      </c>
      <c r="AT72" s="34">
        <f>'Fixed data'!$G$11*AT93/1000000</f>
        <v>7.8938282354367676E-3</v>
      </c>
      <c r="AU72" s="34">
        <f>'Fixed data'!$G$11*AU93/1000000</f>
        <v>7.9085284445943333E-3</v>
      </c>
      <c r="AV72" s="34">
        <f>'Fixed data'!$G$11*AV93/1000000</f>
        <v>7.9227508371862328E-3</v>
      </c>
      <c r="AW72" s="34">
        <f>'Fixed data'!$G$11*AW93/1000000</f>
        <v>7.9335651576277078E-3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0.22597306587871061</v>
      </c>
      <c r="G76" s="53">
        <f t="shared" si="10"/>
        <v>0.47269892610742786</v>
      </c>
      <c r="H76" s="53">
        <f t="shared" si="10"/>
        <v>0.72692955233222123</v>
      </c>
      <c r="I76" s="53">
        <f t="shared" si="10"/>
        <v>1.1230355711625315</v>
      </c>
      <c r="J76" s="53">
        <f t="shared" si="10"/>
        <v>1.6148595817313234</v>
      </c>
      <c r="K76" s="53">
        <f t="shared" si="10"/>
        <v>2.2112437556664384</v>
      </c>
      <c r="L76" s="53">
        <f t="shared" si="10"/>
        <v>2.8836356575678939</v>
      </c>
      <c r="M76" s="53">
        <f t="shared" si="10"/>
        <v>3.849690577834203</v>
      </c>
      <c r="N76" s="53">
        <f t="shared" si="10"/>
        <v>4.5284536175128975</v>
      </c>
      <c r="O76" s="53">
        <f t="shared" si="10"/>
        <v>5.2621855780754716</v>
      </c>
      <c r="P76" s="53">
        <f t="shared" si="10"/>
        <v>6.0418268635631165</v>
      </c>
      <c r="Q76" s="53">
        <f t="shared" si="10"/>
        <v>6.8486913292692249</v>
      </c>
      <c r="R76" s="53">
        <f t="shared" si="10"/>
        <v>7.641799012797911</v>
      </c>
      <c r="S76" s="53">
        <f t="shared" si="10"/>
        <v>8.3671797097033238</v>
      </c>
      <c r="T76" s="53">
        <f t="shared" si="10"/>
        <v>8.974035793048575</v>
      </c>
      <c r="U76" s="53">
        <f t="shared" si="10"/>
        <v>9.4389788662712633</v>
      </c>
      <c r="V76" s="53">
        <f t="shared" si="10"/>
        <v>9.7773999629968298</v>
      </c>
      <c r="W76" s="53">
        <f t="shared" si="10"/>
        <v>10.008504916479442</v>
      </c>
      <c r="X76" s="53">
        <f t="shared" si="10"/>
        <v>10.183840601629479</v>
      </c>
      <c r="Y76" s="53">
        <f t="shared" si="10"/>
        <v>10.230241320561097</v>
      </c>
      <c r="Z76" s="53">
        <f t="shared" si="10"/>
        <v>10.249097596708783</v>
      </c>
      <c r="AA76" s="53">
        <f t="shared" si="10"/>
        <v>10.259953189920493</v>
      </c>
      <c r="AB76" s="53">
        <f t="shared" si="10"/>
        <v>10.26976253248016</v>
      </c>
      <c r="AC76" s="53">
        <f t="shared" si="10"/>
        <v>10.280074686341896</v>
      </c>
      <c r="AD76" s="53">
        <f t="shared" si="10"/>
        <v>10.291301343693187</v>
      </c>
      <c r="AE76" s="53">
        <f t="shared" si="10"/>
        <v>10.303115830750999</v>
      </c>
      <c r="AF76" s="53">
        <f t="shared" si="10"/>
        <v>10.315492396951878</v>
      </c>
      <c r="AG76" s="53">
        <f t="shared" si="10"/>
        <v>10.329575677976052</v>
      </c>
      <c r="AH76" s="53">
        <f t="shared" si="10"/>
        <v>10.344794094700246</v>
      </c>
      <c r="AI76" s="53">
        <f t="shared" si="10"/>
        <v>10.360669124487925</v>
      </c>
      <c r="AJ76" s="53">
        <f t="shared" si="10"/>
        <v>10.37727805558289</v>
      </c>
      <c r="AK76" s="53">
        <f t="shared" si="10"/>
        <v>10.397074419923475</v>
      </c>
      <c r="AL76" s="53">
        <f t="shared" si="10"/>
        <v>10.416560243169071</v>
      </c>
      <c r="AM76" s="53">
        <f t="shared" si="10"/>
        <v>10.436831189634693</v>
      </c>
      <c r="AN76" s="53">
        <f t="shared" si="10"/>
        <v>10.458743652064216</v>
      </c>
      <c r="AO76" s="53">
        <f t="shared" si="10"/>
        <v>10.481010840306498</v>
      </c>
      <c r="AP76" s="53">
        <f t="shared" si="10"/>
        <v>10.503914727490161</v>
      </c>
      <c r="AQ76" s="53">
        <f t="shared" si="10"/>
        <v>10.525837014119809</v>
      </c>
      <c r="AR76" s="53">
        <f t="shared" si="10"/>
        <v>10.548951449772055</v>
      </c>
      <c r="AS76" s="53">
        <f t="shared" si="10"/>
        <v>10.57495514116888</v>
      </c>
      <c r="AT76" s="53">
        <f t="shared" si="10"/>
        <v>10.600136432966169</v>
      </c>
      <c r="AU76" s="53">
        <f t="shared" si="10"/>
        <v>10.626192775748731</v>
      </c>
      <c r="AV76" s="53">
        <f t="shared" si="10"/>
        <v>10.652003863585843</v>
      </c>
      <c r="AW76" s="53">
        <f t="shared" si="10"/>
        <v>10.674114885756312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-0.47048526399999985</v>
      </c>
      <c r="F77" s="54">
        <f>IF('Fixed data'!$G$19=FALSE,F64+F76,F64)</f>
        <v>-0.35579731228757094</v>
      </c>
      <c r="G77" s="54">
        <f>IF('Fixed data'!$G$19=FALSE,G64+G76,G64)</f>
        <v>-0.21466683801016756</v>
      </c>
      <c r="H77" s="54">
        <f>IF('Fixed data'!$G$19=FALSE,H64+H76,H64)</f>
        <v>-5.8884147146895494E-2</v>
      </c>
      <c r="I77" s="54">
        <f>IF('Fixed data'!$G$19=FALSE,I64+I76,I64)</f>
        <v>0.24444679929988511</v>
      </c>
      <c r="J77" s="54">
        <f>IF('Fixed data'!$G$19=FALSE,J64+J76,J64)</f>
        <v>0.65047124175033511</v>
      </c>
      <c r="K77" s="54">
        <f>IF('Fixed data'!$G$19=FALSE,K64+K76,K64)</f>
        <v>1.1639832692784597</v>
      </c>
      <c r="L77" s="54">
        <f>IF('Fixed data'!$G$19=FALSE,L64+L76,L64)</f>
        <v>1.7656347040631006</v>
      </c>
      <c r="M77" s="54">
        <f>IF('Fixed data'!$G$19=FALSE,M64+M76,M64)</f>
        <v>3.1075974236589059</v>
      </c>
      <c r="N77" s="54">
        <f>IF('Fixed data'!$G$19=FALSE,N64+N76,N64)</f>
        <v>3.8354380048123038</v>
      </c>
      <c r="O77" s="54">
        <f>IF('Fixed data'!$G$19=FALSE,O64+O76,O64)</f>
        <v>4.6226905552076198</v>
      </c>
      <c r="P77" s="54">
        <f>IF('Fixed data'!$G$19=FALSE,P64+P76,P64)</f>
        <v>5.459924969508001</v>
      </c>
      <c r="Q77" s="54">
        <f>IF('Fixed data'!$G$19=FALSE,Q64+Q76,Q64)</f>
        <v>6.3274694947158272</v>
      </c>
      <c r="R77" s="54">
        <f>IF('Fixed data'!$G$19=FALSE,R64+R76,R64)</f>
        <v>7.183852171680063</v>
      </c>
      <c r="S77" s="54">
        <f>IF('Fixed data'!$G$19=FALSE,S64+S76,S64)</f>
        <v>7.9734877791895054</v>
      </c>
      <c r="T77" s="54">
        <f>IF('Fixed data'!$G$19=FALSE,T64+T76,T64)</f>
        <v>8.644193136896094</v>
      </c>
      <c r="U77" s="54">
        <f>IF('Fixed data'!$G$19=FALSE,U64+U76,U64)</f>
        <v>9.1720840302284508</v>
      </c>
      <c r="V77" s="54">
        <f>IF('Fixed data'!$G$19=FALSE,V64+V76,V64)</f>
        <v>9.5722390121899004</v>
      </c>
      <c r="W77" s="54">
        <f>IF('Fixed data'!$G$19=FALSE,W64+W76,W64)</f>
        <v>9.8636276520182165</v>
      </c>
      <c r="X77" s="54">
        <f>IF('Fixed data'!$G$19=FALSE,X64+X76,X64)</f>
        <v>10.098358742978368</v>
      </c>
      <c r="Y77" s="54">
        <f>IF('Fixed data'!$G$19=FALSE,Y64+Y76,Y64)</f>
        <v>10.202560105357925</v>
      </c>
      <c r="Z77" s="54">
        <f>IF('Fixed data'!$G$19=FALSE,Z64+Z76,Z64)</f>
        <v>10.2783324562379</v>
      </c>
      <c r="AA77" s="54">
        <f>IF('Fixed data'!$G$19=FALSE,AA64+AA76,AA64)</f>
        <v>10.34533807606473</v>
      </c>
      <c r="AB77" s="54">
        <f>IF('Fixed data'!$G$19=FALSE,AB64+AB76,AB64)</f>
        <v>10.410578976566072</v>
      </c>
      <c r="AC77" s="54">
        <f>IF('Fixed data'!$G$19=FALSE,AC64+AC76,AC64)</f>
        <v>10.475617467435942</v>
      </c>
      <c r="AD77" s="54">
        <f>IF('Fixed data'!$G$19=FALSE,AD64+AD76,AD64)</f>
        <v>10.540878020069675</v>
      </c>
      <c r="AE77" s="54">
        <f>IF('Fixed data'!$G$19=FALSE,AE64+AE76,AE64)</f>
        <v>10.606030260863086</v>
      </c>
      <c r="AF77" s="54">
        <f>IF('Fixed data'!$G$19=FALSE,AF64+AF76,AF64)</f>
        <v>10.671050285217737</v>
      </c>
      <c r="AG77" s="54">
        <f>IF('Fixed data'!$G$19=FALSE,AG64+AG76,AG64)</f>
        <v>10.737109666403112</v>
      </c>
      <c r="AH77" s="54">
        <f>IF('Fixed data'!$G$19=FALSE,AH64+AH76,AH64)</f>
        <v>10.803631186293451</v>
      </c>
      <c r="AI77" s="54">
        <f>IF('Fixed data'!$G$19=FALSE,AI64+AI76,AI64)</f>
        <v>10.870133013164548</v>
      </c>
      <c r="AJ77" s="54">
        <f>IF('Fixed data'!$G$19=FALSE,AJ64+AJ76,AJ64)</f>
        <v>10.920834767681052</v>
      </c>
      <c r="AK77" s="54">
        <f>IF('Fixed data'!$G$19=FALSE,AK64+AK76,AK64)</f>
        <v>10.974832324772439</v>
      </c>
      <c r="AL77" s="54">
        <f>IF('Fixed data'!$G$19=FALSE,AL64+AL76,AL64)</f>
        <v>11.028601631801898</v>
      </c>
      <c r="AM77" s="54">
        <f>IF('Fixed data'!$G$19=FALSE,AM64+AM76,AM64)</f>
        <v>11.08325023580022</v>
      </c>
      <c r="AN77" s="54">
        <f>IF('Fixed data'!$G$19=FALSE,AN64+AN76,AN64)</f>
        <v>11.139647319965999</v>
      </c>
      <c r="AO77" s="54">
        <f>IF('Fixed data'!$G$19=FALSE,AO64+AO76,AO64)</f>
        <v>11.196486971068639</v>
      </c>
      <c r="AP77" s="54">
        <f>IF('Fixed data'!$G$19=FALSE,AP64+AP76,AP64)</f>
        <v>11.254058976279937</v>
      </c>
      <c r="AQ77" s="54">
        <f>IF('Fixed data'!$G$19=FALSE,AQ64+AQ76,AQ64)</f>
        <v>11.310714912719357</v>
      </c>
      <c r="AR77" s="54">
        <f>IF('Fixed data'!$G$19=FALSE,AR64+AR76,AR64)</f>
        <v>11.368662393689229</v>
      </c>
      <c r="AS77" s="54">
        <f>IF('Fixed data'!$G$19=FALSE,AS64+AS76,AS64)</f>
        <v>11.429627581011877</v>
      </c>
      <c r="AT77" s="54">
        <f>IF('Fixed data'!$G$19=FALSE,AT64+AT76,AT64)</f>
        <v>11.489846462684348</v>
      </c>
      <c r="AU77" s="54">
        <f>IF('Fixed data'!$G$19=FALSE,AU64+AU76,AU64)</f>
        <v>11.551048483800239</v>
      </c>
      <c r="AV77" s="54">
        <f>IF('Fixed data'!$G$19=FALSE,AV64+AV76,AV64)</f>
        <v>11.612091229940985</v>
      </c>
      <c r="AW77" s="54">
        <f>IF('Fixed data'!$G$19=FALSE,AW64+AW76,AW64)</f>
        <v>11.669435896894541</v>
      </c>
      <c r="AX77" s="54">
        <f>IF('Fixed data'!$G$19=FALSE,AX64+AX76,AX64)</f>
        <v>0.82301523507808139</v>
      </c>
      <c r="AY77" s="54">
        <f>IF('Fixed data'!$G$19=FALSE,AY64+AY76,AY64)</f>
        <v>0.85860631385350727</v>
      </c>
      <c r="AZ77" s="54">
        <f>IF('Fixed data'!$G$19=FALSE,AZ64+AZ76,AZ64)</f>
        <v>0.89165760696511787</v>
      </c>
      <c r="BA77" s="54">
        <f>IF('Fixed data'!$G$19=FALSE,BA64+BA76,BA64)</f>
        <v>0.92207742161193296</v>
      </c>
      <c r="BB77" s="54">
        <f>IF('Fixed data'!$G$19=FALSE,BB64+BB76,BB64)</f>
        <v>0.94969449756788127</v>
      </c>
      <c r="BC77" s="54">
        <f>IF('Fixed data'!$G$19=FALSE,BC64+BC76,BC64)</f>
        <v>0.9745156163251395</v>
      </c>
      <c r="BD77" s="54">
        <f>IF('Fixed data'!$G$19=FALSE,BD64+BD76,BD64)</f>
        <v>0.9964540247910515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-0.45457513429951679</v>
      </c>
      <c r="F80" s="55">
        <f t="shared" ref="F80:BD80" si="11">F77*F78</f>
        <v>-0.33214059818205416</v>
      </c>
      <c r="G80" s="55">
        <f t="shared" si="11"/>
        <v>-0.1936171886920896</v>
      </c>
      <c r="H80" s="55">
        <f t="shared" si="11"/>
        <v>-5.1314132365821143E-2</v>
      </c>
      <c r="I80" s="55">
        <f t="shared" si="11"/>
        <v>0.20581764573495434</v>
      </c>
      <c r="J80" s="55">
        <f t="shared" si="11"/>
        <v>0.52915877426756164</v>
      </c>
      <c r="K80" s="55">
        <f t="shared" si="11"/>
        <v>0.91488032804006914</v>
      </c>
      <c r="L80" s="55">
        <f t="shared" si="11"/>
        <v>1.3408433983219783</v>
      </c>
      <c r="M80" s="55">
        <f t="shared" si="11"/>
        <v>2.2801404788351891</v>
      </c>
      <c r="N80" s="55">
        <f t="shared" si="11"/>
        <v>2.7190141604289138</v>
      </c>
      <c r="O80" s="55">
        <f t="shared" si="11"/>
        <v>3.1662920816861391</v>
      </c>
      <c r="P80" s="55">
        <f t="shared" si="11"/>
        <v>3.613287154732177</v>
      </c>
      <c r="Q80" s="55">
        <f t="shared" si="11"/>
        <v>4.0458102724994101</v>
      </c>
      <c r="R80" s="55">
        <f t="shared" si="11"/>
        <v>4.4380530557034747</v>
      </c>
      <c r="S80" s="55">
        <f t="shared" si="11"/>
        <v>4.7593000531177463</v>
      </c>
      <c r="T80" s="55">
        <f t="shared" si="11"/>
        <v>4.9851572840523701</v>
      </c>
      <c r="U80" s="55">
        <f t="shared" si="11"/>
        <v>5.1107198869348229</v>
      </c>
      <c r="V80" s="55">
        <f t="shared" si="11"/>
        <v>5.1533215026505488</v>
      </c>
      <c r="W80" s="55">
        <f t="shared" si="11"/>
        <v>5.1306220510536606</v>
      </c>
      <c r="X80" s="55">
        <f t="shared" si="11"/>
        <v>5.0750905929732166</v>
      </c>
      <c r="Y80" s="55">
        <f t="shared" si="11"/>
        <v>4.9540663215618217</v>
      </c>
      <c r="Z80" s="55">
        <f t="shared" si="11"/>
        <v>4.8220861549645937</v>
      </c>
      <c r="AA80" s="55">
        <f t="shared" si="11"/>
        <v>4.6893931244159921</v>
      </c>
      <c r="AB80" s="55">
        <f t="shared" si="11"/>
        <v>4.5593873307585726</v>
      </c>
      <c r="AC80" s="55">
        <f t="shared" si="11"/>
        <v>4.4327259920896243</v>
      </c>
      <c r="AD80" s="55">
        <f t="shared" si="11"/>
        <v>4.3095080178306127</v>
      </c>
      <c r="AE80" s="55">
        <f t="shared" si="11"/>
        <v>4.1895117953656884</v>
      </c>
      <c r="AF80" s="55">
        <f t="shared" si="11"/>
        <v>4.0726526579528093</v>
      </c>
      <c r="AG80" s="55">
        <f t="shared" si="11"/>
        <v>3.9592893792330233</v>
      </c>
      <c r="AH80" s="55">
        <f t="shared" si="11"/>
        <v>3.8491005477860973</v>
      </c>
      <c r="AI80" s="55">
        <f t="shared" si="11"/>
        <v>4.3479134714568373</v>
      </c>
      <c r="AJ80" s="55">
        <f t="shared" si="11"/>
        <v>4.2409645839811185</v>
      </c>
      <c r="AK80" s="55">
        <f t="shared" si="11"/>
        <v>4.1377998399540088</v>
      </c>
      <c r="AL80" s="55">
        <f t="shared" si="11"/>
        <v>4.0369633786144314</v>
      </c>
      <c r="AM80" s="55">
        <f t="shared" si="11"/>
        <v>3.9388031275592925</v>
      </c>
      <c r="AN80" s="55">
        <f t="shared" si="11"/>
        <v>3.8435395290840897</v>
      </c>
      <c r="AO80" s="55">
        <f t="shared" si="11"/>
        <v>3.7506320890712721</v>
      </c>
      <c r="AP80" s="55">
        <f t="shared" si="11"/>
        <v>3.6601142994785949</v>
      </c>
      <c r="AQ80" s="55">
        <f t="shared" si="11"/>
        <v>3.5713983414525226</v>
      </c>
      <c r="AR80" s="55">
        <f t="shared" si="11"/>
        <v>3.4851412272333548</v>
      </c>
      <c r="AS80" s="55">
        <f t="shared" si="11"/>
        <v>3.4017772062681253</v>
      </c>
      <c r="AT80" s="55">
        <f t="shared" si="11"/>
        <v>3.320097118085223</v>
      </c>
      <c r="AU80" s="55">
        <f t="shared" si="11"/>
        <v>3.240565054966952</v>
      </c>
      <c r="AV80" s="55">
        <f t="shared" si="11"/>
        <v>3.1628059865901341</v>
      </c>
      <c r="AW80" s="55">
        <f t="shared" si="11"/>
        <v>3.0858495686833507</v>
      </c>
      <c r="AX80" s="55">
        <f t="shared" si="11"/>
        <v>0.21129807388475716</v>
      </c>
      <c r="AY80" s="55">
        <f t="shared" si="11"/>
        <v>0.21401514939293895</v>
      </c>
      <c r="AZ80" s="55">
        <f t="shared" si="11"/>
        <v>0.21578007174256861</v>
      </c>
      <c r="BA80" s="55">
        <f t="shared" si="11"/>
        <v>0.21664235962348272</v>
      </c>
      <c r="BB80" s="55">
        <f t="shared" si="11"/>
        <v>0.21663203853260701</v>
      </c>
      <c r="BC80" s="55">
        <f t="shared" si="11"/>
        <v>0.21581933150431054</v>
      </c>
      <c r="BD80" s="55">
        <f t="shared" si="11"/>
        <v>0.21425037019496077</v>
      </c>
    </row>
    <row r="81" spans="1:56" x14ac:dyDescent="0.3">
      <c r="A81" s="74"/>
      <c r="B81" s="15" t="s">
        <v>18</v>
      </c>
      <c r="C81" s="15"/>
      <c r="D81" s="14" t="s">
        <v>40</v>
      </c>
      <c r="E81" s="56">
        <f>+E80</f>
        <v>-0.45457513429951679</v>
      </c>
      <c r="F81" s="56">
        <f t="shared" ref="F81:BD81" si="12">+E81+F80</f>
        <v>-0.78671573248157101</v>
      </c>
      <c r="G81" s="56">
        <f t="shared" si="12"/>
        <v>-0.98033292117366067</v>
      </c>
      <c r="H81" s="56">
        <f t="shared" si="12"/>
        <v>-1.0316470535394817</v>
      </c>
      <c r="I81" s="56">
        <f t="shared" si="12"/>
        <v>-0.8258294078045274</v>
      </c>
      <c r="J81" s="56">
        <f t="shared" si="12"/>
        <v>-0.29667063353696577</v>
      </c>
      <c r="K81" s="56">
        <f t="shared" si="12"/>
        <v>0.61820969450310337</v>
      </c>
      <c r="L81" s="56">
        <f t="shared" si="12"/>
        <v>1.9590530928250818</v>
      </c>
      <c r="M81" s="56">
        <f t="shared" si="12"/>
        <v>4.2391935716602713</v>
      </c>
      <c r="N81" s="56">
        <f t="shared" si="12"/>
        <v>6.9582077320891855</v>
      </c>
      <c r="O81" s="56">
        <f t="shared" si="12"/>
        <v>10.124499813775325</v>
      </c>
      <c r="P81" s="56">
        <f t="shared" si="12"/>
        <v>13.737786968507502</v>
      </c>
      <c r="Q81" s="56">
        <f t="shared" si="12"/>
        <v>17.783597241006913</v>
      </c>
      <c r="R81" s="56">
        <f t="shared" si="12"/>
        <v>22.221650296710386</v>
      </c>
      <c r="S81" s="56">
        <f t="shared" si="12"/>
        <v>26.980950349828134</v>
      </c>
      <c r="T81" s="56">
        <f t="shared" si="12"/>
        <v>31.966107633880505</v>
      </c>
      <c r="U81" s="56">
        <f t="shared" si="12"/>
        <v>37.076827520815328</v>
      </c>
      <c r="V81" s="56">
        <f t="shared" si="12"/>
        <v>42.230149023465877</v>
      </c>
      <c r="W81" s="56">
        <f t="shared" si="12"/>
        <v>47.36077107451954</v>
      </c>
      <c r="X81" s="56">
        <f t="shared" si="12"/>
        <v>52.435861667492759</v>
      </c>
      <c r="Y81" s="56">
        <f t="shared" si="12"/>
        <v>57.389927989054584</v>
      </c>
      <c r="Z81" s="56">
        <f t="shared" si="12"/>
        <v>62.212014144019179</v>
      </c>
      <c r="AA81" s="56">
        <f t="shared" si="12"/>
        <v>66.901407268435165</v>
      </c>
      <c r="AB81" s="56">
        <f t="shared" si="12"/>
        <v>71.460794599193733</v>
      </c>
      <c r="AC81" s="56">
        <f t="shared" si="12"/>
        <v>75.893520591283362</v>
      </c>
      <c r="AD81" s="56">
        <f t="shared" si="12"/>
        <v>80.203028609113971</v>
      </c>
      <c r="AE81" s="56">
        <f t="shared" si="12"/>
        <v>84.392540404479661</v>
      </c>
      <c r="AF81" s="56">
        <f t="shared" si="12"/>
        <v>88.465193062432476</v>
      </c>
      <c r="AG81" s="56">
        <f t="shared" si="12"/>
        <v>92.424482441665504</v>
      </c>
      <c r="AH81" s="56">
        <f t="shared" si="12"/>
        <v>96.273582989451597</v>
      </c>
      <c r="AI81" s="56">
        <f t="shared" si="12"/>
        <v>100.62149646090843</v>
      </c>
      <c r="AJ81" s="56">
        <f t="shared" si="12"/>
        <v>104.86246104488956</v>
      </c>
      <c r="AK81" s="56">
        <f t="shared" si="12"/>
        <v>109.00026088484357</v>
      </c>
      <c r="AL81" s="56">
        <f t="shared" si="12"/>
        <v>113.037224263458</v>
      </c>
      <c r="AM81" s="56">
        <f t="shared" si="12"/>
        <v>116.9760273910173</v>
      </c>
      <c r="AN81" s="56">
        <f t="shared" si="12"/>
        <v>120.81956692010138</v>
      </c>
      <c r="AO81" s="56">
        <f t="shared" si="12"/>
        <v>124.57019900917265</v>
      </c>
      <c r="AP81" s="56">
        <f t="shared" si="12"/>
        <v>128.23031330865126</v>
      </c>
      <c r="AQ81" s="56">
        <f t="shared" si="12"/>
        <v>131.80171165010378</v>
      </c>
      <c r="AR81" s="56">
        <f t="shared" si="12"/>
        <v>135.28685287733714</v>
      </c>
      <c r="AS81" s="56">
        <f t="shared" si="12"/>
        <v>138.68863008360526</v>
      </c>
      <c r="AT81" s="56">
        <f t="shared" si="12"/>
        <v>142.00872720169048</v>
      </c>
      <c r="AU81" s="56">
        <f t="shared" si="12"/>
        <v>145.24929225665744</v>
      </c>
      <c r="AV81" s="56">
        <f t="shared" si="12"/>
        <v>148.41209824324758</v>
      </c>
      <c r="AW81" s="56">
        <f t="shared" si="12"/>
        <v>151.49794781193094</v>
      </c>
      <c r="AX81" s="56">
        <f t="shared" si="12"/>
        <v>151.7092458858157</v>
      </c>
      <c r="AY81" s="56">
        <f t="shared" si="12"/>
        <v>151.92326103520864</v>
      </c>
      <c r="AZ81" s="56">
        <f t="shared" si="12"/>
        <v>152.1390411069512</v>
      </c>
      <c r="BA81" s="56">
        <f t="shared" si="12"/>
        <v>152.35568346657467</v>
      </c>
      <c r="BB81" s="56">
        <f t="shared" si="12"/>
        <v>152.57231550510727</v>
      </c>
      <c r="BC81" s="56">
        <f t="shared" si="12"/>
        <v>152.78813483661159</v>
      </c>
      <c r="BD81" s="56">
        <f t="shared" si="12"/>
        <v>153.00238520680657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5950.1051400450178</v>
      </c>
      <c r="G88" s="43">
        <f>'Option 1'!G88*0.8</f>
        <v>12442.345926521893</v>
      </c>
      <c r="H88" s="43">
        <f>'Option 1'!H88*0.8</f>
        <v>19116.216681739024</v>
      </c>
      <c r="I88" s="43">
        <f>'Option 1'!I88*0.8</f>
        <v>29520.466059464427</v>
      </c>
      <c r="J88" s="43">
        <f>'Option 1'!J88*0.8</f>
        <v>42460.539968312078</v>
      </c>
      <c r="K88" s="43">
        <f>'Option 1'!K88*0.8</f>
        <v>58143.672364744838</v>
      </c>
      <c r="L88" s="43">
        <f>'Option 1'!L88*0.8</f>
        <v>75834.108829182442</v>
      </c>
      <c r="M88" s="43">
        <f>'Option 1'!M88*0.8</f>
        <v>101238.04556785646</v>
      </c>
      <c r="N88" s="43">
        <f>'Option 1'!N88*0.8</f>
        <v>119091.66423265301</v>
      </c>
      <c r="O88" s="43">
        <f>'Option 1'!O88*0.8</f>
        <v>138391.37488241214</v>
      </c>
      <c r="P88" s="43">
        <f>'Option 1'!P88*0.8</f>
        <v>158901.50969844867</v>
      </c>
      <c r="Q88" s="43">
        <f>'Option 1'!Q88*0.8</f>
        <v>180135.07028329142</v>
      </c>
      <c r="R88" s="43">
        <f>'Option 1'!R88*0.8</f>
        <v>201012.1628074855</v>
      </c>
      <c r="S88" s="43">
        <f>'Option 1'!S88*0.8</f>
        <v>220110.78073383728</v>
      </c>
      <c r="T88" s="43">
        <f>'Option 1'!T88*0.8</f>
        <v>236099.44390867557</v>
      </c>
      <c r="U88" s="43">
        <f>'Option 1'!U88*0.8</f>
        <v>248349.25649938046</v>
      </c>
      <c r="V88" s="43">
        <f>'Option 1'!V88*0.8</f>
        <v>257268.86113739075</v>
      </c>
      <c r="W88" s="43">
        <f>'Option 1'!W88*0.8</f>
        <v>263367.44752709864</v>
      </c>
      <c r="X88" s="43">
        <f>'Option 1'!X88*0.8</f>
        <v>267996.29722434835</v>
      </c>
      <c r="Y88" s="43">
        <f>'Option 1'!Y88*0.8</f>
        <v>269220.04208631779</v>
      </c>
      <c r="Z88" s="43">
        <f>'Option 1'!Z88*0.8</f>
        <v>269715.72296362731</v>
      </c>
      <c r="AA88" s="43">
        <f>'Option 1'!AA88*0.8</f>
        <v>269999.38536515989</v>
      </c>
      <c r="AB88" s="43">
        <f>'Option 1'!AB88*0.8</f>
        <v>270255.32424310385</v>
      </c>
      <c r="AC88" s="43">
        <f>'Option 1'!AC88*0.8</f>
        <v>270524.51694420719</v>
      </c>
      <c r="AD88" s="43">
        <f>'Option 1'!AD88*0.8</f>
        <v>270817.83126749803</v>
      </c>
      <c r="AE88" s="43">
        <f>'Option 1'!AE88*0.8</f>
        <v>271126.64208362397</v>
      </c>
      <c r="AF88" s="43">
        <f>'Option 1'!AF88*0.8</f>
        <v>271450.26873528864</v>
      </c>
      <c r="AG88" s="43">
        <f>'Option 1'!AG88*0.8</f>
        <v>271818.94525896077</v>
      </c>
      <c r="AH88" s="43">
        <f>'Option 1'!AH88*0.8</f>
        <v>272217.58678455738</v>
      </c>
      <c r="AI88" s="43">
        <f>'Option 1'!AI88*0.8</f>
        <v>272633.93314404477</v>
      </c>
      <c r="AJ88" s="43">
        <f>'Option 1'!AJ88*0.8</f>
        <v>273069.23058932758</v>
      </c>
      <c r="AK88" s="43">
        <f>'Option 1'!AK88*0.8</f>
        <v>273588.82316661993</v>
      </c>
      <c r="AL88" s="43">
        <f>'Option 1'!AL88*0.8</f>
        <v>274100.11799329985</v>
      </c>
      <c r="AM88" s="43">
        <f>'Option 1'!AM88*0.8</f>
        <v>274632.11508754082</v>
      </c>
      <c r="AN88" s="43">
        <f>'Option 1'!AN88*0.8</f>
        <v>275207.07501126605</v>
      </c>
      <c r="AO88" s="43">
        <f>'Option 1'!AO88*0.8</f>
        <v>275791.81104454462</v>
      </c>
      <c r="AP88" s="43">
        <f>'Option 1'!AP88*0.8</f>
        <v>276393.39841463981</v>
      </c>
      <c r="AQ88" s="43">
        <f>'Option 1'!AQ88*0.8</f>
        <v>276969.12553244829</v>
      </c>
      <c r="AR88" s="43">
        <f>'Option 1'!AR88*0.8</f>
        <v>277576.47505917633</v>
      </c>
      <c r="AS88" s="43">
        <f>'Option 1'!AS88*0.8</f>
        <v>278259.78481748339</v>
      </c>
      <c r="AT88" s="43">
        <f>'Option 1'!AT88*0.8</f>
        <v>278922.19530645345</v>
      </c>
      <c r="AU88" s="43">
        <f>'Option 1'!AU88*0.8</f>
        <v>279607.29540105298</v>
      </c>
      <c r="AV88" s="43">
        <f>'Option 1'!AV88*0.8</f>
        <v>280285.94989695703</v>
      </c>
      <c r="AW88" s="43">
        <f>'Option 1'!AW88*0.8</f>
        <v>280867.47377969325</v>
      </c>
      <c r="AX88" s="43"/>
      <c r="AY88" s="43"/>
      <c r="AZ88" s="43"/>
      <c r="BA88" s="43"/>
      <c r="BB88" s="43"/>
      <c r="BC88" s="43"/>
      <c r="BD88" s="43"/>
    </row>
    <row r="89" spans="1:56" x14ac:dyDescent="0.3">
      <c r="A89" s="172"/>
      <c r="B89" s="4" t="s">
        <v>214</v>
      </c>
      <c r="D89" s="4" t="s">
        <v>88</v>
      </c>
      <c r="E89" s="43">
        <f>'Option 1'!E89*0.8</f>
        <v>0</v>
      </c>
      <c r="F89" s="43">
        <f>'Option 1'!F89*0.8</f>
        <v>351845.46722260793</v>
      </c>
      <c r="G89" s="43">
        <f>'Option 1'!G89*0.8</f>
        <v>735749.46674828092</v>
      </c>
      <c r="H89" s="43">
        <f>'Option 1'!H89*0.8</f>
        <v>1130393.8116713197</v>
      </c>
      <c r="I89" s="43">
        <f>'Option 1'!I89*0.8</f>
        <v>1745625.8862376856</v>
      </c>
      <c r="J89" s="43">
        <f>'Option 1'!J89*0.8</f>
        <v>2510807.3862938411</v>
      </c>
      <c r="K89" s="43">
        <f>'Option 1'!K89*0.8</f>
        <v>3438192.6478695497</v>
      </c>
      <c r="L89" s="43">
        <f>'Option 1'!L89*0.8</f>
        <v>4484276.8323811209</v>
      </c>
      <c r="M89" s="43">
        <f>'Option 1'!M89*0.8</f>
        <v>5986481.5174349882</v>
      </c>
      <c r="N89" s="43">
        <f>'Option 1'!N89*0.8</f>
        <v>7042214.8124185279</v>
      </c>
      <c r="O89" s="43">
        <f>'Option 1'!O89*0.8</f>
        <v>8183459.4596863464</v>
      </c>
      <c r="P89" s="43">
        <f>'Option 1'!P89*0.8</f>
        <v>9396279.8581057433</v>
      </c>
      <c r="Q89" s="43">
        <f>'Option 1'!Q89*0.8</f>
        <v>10651878.252631236</v>
      </c>
      <c r="R89" s="43">
        <f>'Option 1'!R89*0.8</f>
        <v>11886398.256199308</v>
      </c>
      <c r="S89" s="43">
        <f>'Option 1'!S89*0.8</f>
        <v>13015752.003009627</v>
      </c>
      <c r="T89" s="43">
        <f>'Option 1'!T89*0.8</f>
        <v>13961205.353810254</v>
      </c>
      <c r="U89" s="43">
        <f>'Option 1'!U89*0.8</f>
        <v>14685570.719489984</v>
      </c>
      <c r="V89" s="43">
        <f>'Option 1'!V89*0.8</f>
        <v>15213011.90216128</v>
      </c>
      <c r="W89" s="43">
        <f>'Option 1'!W89*0.8</f>
        <v>15573638.137886845</v>
      </c>
      <c r="X89" s="43">
        <f>'Option 1'!X89*0.8</f>
        <v>15847354.538237318</v>
      </c>
      <c r="Y89" s="43">
        <f>'Option 1'!Y89*0.8</f>
        <v>15919718.197894014</v>
      </c>
      <c r="Z89" s="43">
        <f>'Option 1'!Z89*0.8</f>
        <v>15949029.200901918</v>
      </c>
      <c r="AA89" s="43">
        <f>'Option 1'!AA89*0.8</f>
        <v>15965802.903604669</v>
      </c>
      <c r="AB89" s="43">
        <f>'Option 1'!AB89*0.8</f>
        <v>15980937.238289474</v>
      </c>
      <c r="AC89" s="43">
        <f>'Option 1'!AC89*0.8</f>
        <v>15996855.3061882</v>
      </c>
      <c r="AD89" s="43">
        <f>'Option 1'!AD89*0.8</f>
        <v>16014199.754121168</v>
      </c>
      <c r="AE89" s="43">
        <f>'Option 1'!AE89*0.8</f>
        <v>16032460.551000688</v>
      </c>
      <c r="AF89" s="43">
        <f>'Option 1'!AF89*0.8</f>
        <v>16051597.447254524</v>
      </c>
      <c r="AG89" s="43">
        <f>'Option 1'!AG89*0.8</f>
        <v>16073398.263796447</v>
      </c>
      <c r="AH89" s="43">
        <f>'Option 1'!AH89*0.8</f>
        <v>16096971.002125187</v>
      </c>
      <c r="AI89" s="43">
        <f>'Option 1'!AI89*0.8</f>
        <v>16121590.674539709</v>
      </c>
      <c r="AJ89" s="43">
        <f>'Option 1'!AJ89*0.8</f>
        <v>16147330.976080118</v>
      </c>
      <c r="AK89" s="43">
        <f>'Option 1'!AK89*0.8</f>
        <v>16178055.864628315</v>
      </c>
      <c r="AL89" s="43">
        <f>'Option 1'!AL89*0.8</f>
        <v>16208290.088188745</v>
      </c>
      <c r="AM89" s="43">
        <f>'Option 1'!AM89*0.8</f>
        <v>16239748.491895432</v>
      </c>
      <c r="AN89" s="43">
        <f>'Option 1'!AN89*0.8</f>
        <v>16273747.421074361</v>
      </c>
      <c r="AO89" s="43">
        <f>'Option 1'!AO89*0.8</f>
        <v>16308324.449108787</v>
      </c>
      <c r="AP89" s="43">
        <f>'Option 1'!AP89*0.8</f>
        <v>16343897.96994021</v>
      </c>
      <c r="AQ89" s="43">
        <f>'Option 1'!AQ89*0.8</f>
        <v>16377942.311381379</v>
      </c>
      <c r="AR89" s="43">
        <f>'Option 1'!AR89*0.8</f>
        <v>16413856.605292527</v>
      </c>
      <c r="AS89" s="43">
        <f>'Option 1'!AS89*0.8</f>
        <v>16454262.637935378</v>
      </c>
      <c r="AT89" s="43">
        <f>'Option 1'!AT89*0.8</f>
        <v>16493432.839327676</v>
      </c>
      <c r="AU89" s="43">
        <f>'Option 1'!AU89*0.8</f>
        <v>16533944.741123907</v>
      </c>
      <c r="AV89" s="43">
        <f>'Option 1'!AV89*0.8</f>
        <v>16574075.514858365</v>
      </c>
      <c r="AW89" s="43">
        <f>'Option 1'!AW89*0.8</f>
        <v>16608462.723042</v>
      </c>
      <c r="AX89" s="43"/>
      <c r="AY89" s="43"/>
      <c r="AZ89" s="43"/>
      <c r="BA89" s="43"/>
      <c r="BB89" s="43"/>
      <c r="BC89" s="43"/>
      <c r="BD89" s="43"/>
    </row>
    <row r="90" spans="1:56" ht="16.5" x14ac:dyDescent="0.3">
      <c r="A90" s="172"/>
      <c r="B90" s="4" t="s">
        <v>331</v>
      </c>
      <c r="D90" s="4" t="s">
        <v>89</v>
      </c>
      <c r="E90" s="43">
        <f>'Option 1'!E90*0.8</f>
        <v>0</v>
      </c>
      <c r="F90" s="43">
        <f>'Option 1'!F90*0.8</f>
        <v>0.27732639873971648</v>
      </c>
      <c r="G90" s="43">
        <f>'Option 1'!G90*0.8</f>
        <v>0.65903682590563983</v>
      </c>
      <c r="H90" s="43">
        <f>'Option 1'!H90*0.8</f>
        <v>1.2242737854590127</v>
      </c>
      <c r="I90" s="43">
        <f>'Option 1'!I90*0.8</f>
        <v>1.844972909826212</v>
      </c>
      <c r="J90" s="43">
        <f>'Option 1'!J90*0.8</f>
        <v>2.5831773405705345</v>
      </c>
      <c r="K90" s="43">
        <f>'Option 1'!K90*0.8</f>
        <v>3.4689931255084208</v>
      </c>
      <c r="L90" s="43">
        <f>'Option 1'!L90*0.8</f>
        <v>4.5052296714215307</v>
      </c>
      <c r="M90" s="43">
        <f>'Option 1'!M90*0.8</f>
        <v>5.8260493228104417</v>
      </c>
      <c r="N90" s="43">
        <f>'Option 1'!N90*0.8</f>
        <v>6.8117900067796144</v>
      </c>
      <c r="O90" s="43">
        <f>'Option 1'!O90*0.8</f>
        <v>7.875074565965523</v>
      </c>
      <c r="P90" s="43">
        <f>'Option 1'!P90*0.8</f>
        <v>8.9737623745950685</v>
      </c>
      <c r="Q90" s="43">
        <f>'Option 1'!Q90*0.8</f>
        <v>10.035184326673857</v>
      </c>
      <c r="R90" s="43">
        <f>'Option 1'!R90*0.8</f>
        <v>11.0393983649106</v>
      </c>
      <c r="S90" s="43">
        <f>'Option 1'!S90*0.8</f>
        <v>11.894015380296166</v>
      </c>
      <c r="T90" s="43">
        <f>'Option 1'!T90*0.8</f>
        <v>12.545112514245757</v>
      </c>
      <c r="U90" s="43">
        <f>'Option 1'!U90*0.8</f>
        <v>13.013677370378577</v>
      </c>
      <c r="V90" s="43">
        <f>'Option 1'!V90*0.8</f>
        <v>13.327277065014838</v>
      </c>
      <c r="W90" s="43">
        <f>'Option 1'!W90*0.8</f>
        <v>13.510921187485316</v>
      </c>
      <c r="X90" s="43">
        <f>'Option 1'!X90*0.8</f>
        <v>13.637707621988241</v>
      </c>
      <c r="Y90" s="43">
        <f>'Option 1'!Y90*0.8</f>
        <v>13.674268994904422</v>
      </c>
      <c r="Z90" s="43">
        <f>'Option 1'!Z90*0.8</f>
        <v>13.693107216452274</v>
      </c>
      <c r="AA90" s="43">
        <f>'Option 1'!AA90*0.8</f>
        <v>13.7070450751247</v>
      </c>
      <c r="AB90" s="43">
        <f>'Option 1'!AB90*0.8</f>
        <v>13.720661656093791</v>
      </c>
      <c r="AC90" s="43">
        <f>'Option 1'!AC90*0.8</f>
        <v>13.734980666231728</v>
      </c>
      <c r="AD90" s="43">
        <f>'Option 1'!AD90*0.8</f>
        <v>13.750467100052218</v>
      </c>
      <c r="AE90" s="43">
        <f>'Option 1'!AE90*0.8</f>
        <v>13.766758184551612</v>
      </c>
      <c r="AF90" s="43">
        <f>'Option 1'!AF90*0.8</f>
        <v>13.78382849843689</v>
      </c>
      <c r="AG90" s="43">
        <f>'Option 1'!AG90*0.8</f>
        <v>13.802715156982977</v>
      </c>
      <c r="AH90" s="43">
        <f>'Option 1'!AH90*0.8</f>
        <v>13.822749849948828</v>
      </c>
      <c r="AI90" s="43">
        <f>'Option 1'!AI90*0.8</f>
        <v>13.843674775707237</v>
      </c>
      <c r="AJ90" s="43">
        <f>'Option 1'!AJ90*0.8</f>
        <v>13.865573994104313</v>
      </c>
      <c r="AK90" s="43">
        <f>'Option 1'!AK90*0.8</f>
        <v>13.889429045734488</v>
      </c>
      <c r="AL90" s="43">
        <f>'Option 1'!AL90*0.8</f>
        <v>13.913811940947339</v>
      </c>
      <c r="AM90" s="43">
        <f>'Option 1'!AM90*0.8</f>
        <v>13.939187696450118</v>
      </c>
      <c r="AN90" s="43">
        <f>'Option 1'!AN90*0.8</f>
        <v>13.965390080495462</v>
      </c>
      <c r="AO90" s="43">
        <f>'Option 1'!AO90*0.8</f>
        <v>13.991825527916706</v>
      </c>
      <c r="AP90" s="43">
        <f>'Option 1'!AP90*0.8</f>
        <v>14.018096691285587</v>
      </c>
      <c r="AQ90" s="43">
        <f>'Option 1'!AQ90*0.8</f>
        <v>14.042864903097167</v>
      </c>
      <c r="AR90" s="43">
        <f>'Option 1'!AR90*0.8</f>
        <v>14.067619952320536</v>
      </c>
      <c r="AS90" s="43">
        <f>'Option 1'!AS90*0.8</f>
        <v>14.094119230275467</v>
      </c>
      <c r="AT90" s="43">
        <f>'Option 1'!AT90*0.8</f>
        <v>14.119629634125918</v>
      </c>
      <c r="AU90" s="43">
        <f>'Option 1'!AU90*0.8</f>
        <v>14.146020965899703</v>
      </c>
      <c r="AV90" s="43">
        <f>'Option 1'!AV90*0.8</f>
        <v>14.171554947684022</v>
      </c>
      <c r="AW90" s="43">
        <f>'Option 1'!AW90*0.8</f>
        <v>14.190973472387487</v>
      </c>
      <c r="AX90" s="37"/>
      <c r="AY90" s="37"/>
      <c r="AZ90" s="37"/>
      <c r="BA90" s="37"/>
      <c r="BB90" s="37"/>
      <c r="BC90" s="37"/>
      <c r="BD90" s="37"/>
    </row>
    <row r="91" spans="1:56" ht="16.5" x14ac:dyDescent="0.3">
      <c r="A91" s="172"/>
      <c r="B91" s="4" t="s">
        <v>332</v>
      </c>
      <c r="D91" s="4" t="s">
        <v>42</v>
      </c>
      <c r="E91" s="43">
        <f>'Option 1'!E91*0.8</f>
        <v>0</v>
      </c>
      <c r="F91" s="43">
        <f>'Option 1'!F91*0.8</f>
        <v>7.5047954218799152E-4</v>
      </c>
      <c r="G91" s="43">
        <f>'Option 1'!G91*0.8</f>
        <v>1.6328201728096306E-3</v>
      </c>
      <c r="H91" s="43">
        <f>'Option 1'!H91*0.8</f>
        <v>2.8110894775259204E-3</v>
      </c>
      <c r="I91" s="43">
        <f>'Option 1'!I91*0.8</f>
        <v>4.60473136014796E-3</v>
      </c>
      <c r="J91" s="43">
        <f>'Option 1'!J91*0.8</f>
        <v>6.3926535770124047E-3</v>
      </c>
      <c r="K91" s="43">
        <f>'Option 1'!K91*0.8</f>
        <v>8.7202462378310353E-3</v>
      </c>
      <c r="L91" s="43">
        <f>'Option 1'!L91*0.8</f>
        <v>1.115312219549389E-2</v>
      </c>
      <c r="M91" s="43">
        <f>'Option 1'!M91*0.8</f>
        <v>1.4956104873917551E-2</v>
      </c>
      <c r="N91" s="43">
        <f>'Option 1'!N91*0.8</f>
        <v>1.7504685273317815E-2</v>
      </c>
      <c r="O91" s="43">
        <f>'Option 1'!O91*0.8</f>
        <v>2.024948753930482E-2</v>
      </c>
      <c r="P91" s="43">
        <f>'Option 1'!P91*0.8</f>
        <v>2.3111680661256892E-2</v>
      </c>
      <c r="Q91" s="43">
        <f>'Option 1'!Q91*0.8</f>
        <v>2.5944298788774529E-2</v>
      </c>
      <c r="R91" s="43">
        <f>'Option 1'!R91*0.8</f>
        <v>2.8620298031373087E-2</v>
      </c>
      <c r="S91" s="43">
        <f>'Option 1'!S91*0.8</f>
        <v>3.0991608834603519E-2</v>
      </c>
      <c r="T91" s="43">
        <f>'Option 1'!T91*0.8</f>
        <v>3.2777562019277721E-2</v>
      </c>
      <c r="U91" s="43">
        <f>'Option 1'!U91*0.8</f>
        <v>3.4129857992482596E-2</v>
      </c>
      <c r="V91" s="43">
        <f>'Option 1'!V91*0.8</f>
        <v>3.5040688964001275E-2</v>
      </c>
      <c r="W91" s="43">
        <f>'Option 1'!W91*0.8</f>
        <v>3.5503377029259424E-2</v>
      </c>
      <c r="X91" s="43">
        <f>'Option 1'!X91*0.8</f>
        <v>3.5805084105557654E-2</v>
      </c>
      <c r="Y91" s="43">
        <f>'Option 1'!Y91*0.8</f>
        <v>3.5867687930135429E-2</v>
      </c>
      <c r="Z91" s="43">
        <f>'Option 1'!Z91*0.8</f>
        <v>3.5899419724378455E-2</v>
      </c>
      <c r="AA91" s="43">
        <f>'Option 1'!AA91*0.8</f>
        <v>3.5922774177178637E-2</v>
      </c>
      <c r="AB91" s="43">
        <f>'Option 1'!AB91*0.8</f>
        <v>3.5945814671518209E-2</v>
      </c>
      <c r="AC91" s="43">
        <f>'Option 1'!AC91*0.8</f>
        <v>3.5970044065525585E-2</v>
      </c>
      <c r="AD91" s="43">
        <f>'Option 1'!AD91*0.8</f>
        <v>3.5996235806881896E-2</v>
      </c>
      <c r="AE91" s="43">
        <f>'Option 1'!AE91*0.8</f>
        <v>3.6023787462853639E-2</v>
      </c>
      <c r="AF91" s="43">
        <f>'Option 1'!AF91*0.8</f>
        <v>3.6052657336850168E-2</v>
      </c>
      <c r="AG91" s="43">
        <f>'Option 1'!AG91*0.8</f>
        <v>3.6084732184029376E-2</v>
      </c>
      <c r="AH91" s="43">
        <f>'Option 1'!AH91*0.8</f>
        <v>3.6118847586056518E-2</v>
      </c>
      <c r="AI91" s="43">
        <f>'Option 1'!AI91*0.8</f>
        <v>3.6154478604423723E-2</v>
      </c>
      <c r="AJ91" s="43">
        <f>'Option 1'!AJ91*0.8</f>
        <v>3.6191791927907856E-2</v>
      </c>
      <c r="AK91" s="43">
        <f>'Option 1'!AK91*0.8</f>
        <v>3.6232455852538155E-2</v>
      </c>
      <c r="AL91" s="43">
        <f>'Option 1'!AL91*0.8</f>
        <v>3.6274009314560499E-2</v>
      </c>
      <c r="AM91" s="43">
        <f>'Option 1'!AM91*0.8</f>
        <v>3.6317254362809102E-2</v>
      </c>
      <c r="AN91" s="43">
        <f>'Option 1'!AN91*0.8</f>
        <v>3.6363161924932337E-2</v>
      </c>
      <c r="AO91" s="43">
        <f>'Option 1'!AO91*0.8</f>
        <v>3.6409322656528027E-2</v>
      </c>
      <c r="AP91" s="43">
        <f>'Option 1'!AP91*0.8</f>
        <v>3.6455933779214265E-2</v>
      </c>
      <c r="AQ91" s="43">
        <f>'Option 1'!AQ91*0.8</f>
        <v>3.649964138330266E-2</v>
      </c>
      <c r="AR91" s="43">
        <f>'Option 1'!AR91*0.8</f>
        <v>3.6542847604134919E-2</v>
      </c>
      <c r="AS91" s="43">
        <f>'Option 1'!AS91*0.8</f>
        <v>3.6589927879250764E-2</v>
      </c>
      <c r="AT91" s="43">
        <f>'Option 1'!AT91*0.8</f>
        <v>3.6635256409526216E-2</v>
      </c>
      <c r="AU91" s="43">
        <f>'Option 1'!AU91*0.8</f>
        <v>3.668214731389545E-2</v>
      </c>
      <c r="AV91" s="43">
        <f>'Option 1'!AV91*0.8</f>
        <v>3.6728060236515682E-2</v>
      </c>
      <c r="AW91" s="43">
        <f>'Option 1'!AW91*0.8</f>
        <v>3.6765167907716875E-2</v>
      </c>
      <c r="AX91" s="35"/>
      <c r="AY91" s="35"/>
      <c r="AZ91" s="35"/>
      <c r="BA91" s="35"/>
      <c r="BB91" s="35"/>
      <c r="BC91" s="35"/>
      <c r="BD91" s="35"/>
    </row>
    <row r="92" spans="1:56" ht="16.5" x14ac:dyDescent="0.3">
      <c r="A92" s="172"/>
      <c r="B92" s="4" t="s">
        <v>333</v>
      </c>
      <c r="D92" s="4" t="s">
        <v>42</v>
      </c>
      <c r="E92" s="43">
        <f>'Option 1'!E92*0.8</f>
        <v>0</v>
      </c>
      <c r="F92" s="43">
        <f>'Option 1'!F92*0.8</f>
        <v>1.8153596197025669E-3</v>
      </c>
      <c r="G92" s="43">
        <f>'Option 1'!G92*0.8</f>
        <v>3.9492719499055143E-3</v>
      </c>
      <c r="H92" s="43">
        <f>'Option 1'!H92*0.8</f>
        <v>6.7984011295104396E-3</v>
      </c>
      <c r="I92" s="43">
        <f>'Option 1'!I92*0.8</f>
        <v>1.1137356152764273E-2</v>
      </c>
      <c r="J92" s="43">
        <f>'Option 1'!J92*0.8</f>
        <v>1.5462264122651238E-2</v>
      </c>
      <c r="K92" s="43">
        <f>'Option 1'!K92*0.8</f>
        <v>2.1092234135870261E-2</v>
      </c>
      <c r="L92" s="43">
        <f>'Option 1'!L92*0.8</f>
        <v>2.6976943425791291E-2</v>
      </c>
      <c r="M92" s="43">
        <f>'Option 1'!M92*0.8</f>
        <v>3.617573321499961E-2</v>
      </c>
      <c r="N92" s="43">
        <f>'Option 1'!N92*0.8</f>
        <v>4.2340194887841104E-2</v>
      </c>
      <c r="O92" s="43">
        <f>'Option 1'!O92*0.8</f>
        <v>4.8979261484618467E-2</v>
      </c>
      <c r="P92" s="43">
        <f>'Option 1'!P92*0.8</f>
        <v>5.5902374003932623E-2</v>
      </c>
      <c r="Q92" s="43">
        <f>'Option 1'!Q92*0.8</f>
        <v>6.2754055552787832E-2</v>
      </c>
      <c r="R92" s="43">
        <f>'Option 1'!R92*0.8</f>
        <v>6.9226716703761959E-2</v>
      </c>
      <c r="S92" s="43">
        <f>'Option 1'!S92*0.8</f>
        <v>7.4962496272802298E-2</v>
      </c>
      <c r="T92" s="43">
        <f>'Option 1'!T92*0.8</f>
        <v>7.9282445690098985E-2</v>
      </c>
      <c r="U92" s="43">
        <f>'Option 1'!U92*0.8</f>
        <v>8.2553273843304117E-2</v>
      </c>
      <c r="V92" s="43">
        <f>'Option 1'!V92*0.8</f>
        <v>8.4756216524397604E-2</v>
      </c>
      <c r="W92" s="43">
        <f>'Option 1'!W92*0.8</f>
        <v>8.5875144897618327E-2</v>
      </c>
      <c r="X92" s="43">
        <f>'Option 1'!X92*0.8</f>
        <v>8.6604652725082831E-2</v>
      </c>
      <c r="Y92" s="43">
        <f>'Option 1'!Y92*0.8</f>
        <v>8.675599091339313E-2</v>
      </c>
      <c r="Z92" s="43">
        <f>'Option 1'!Z92*0.8</f>
        <v>8.6832683913196429E-2</v>
      </c>
      <c r="AA92" s="43">
        <f>'Option 1'!AA92*0.8</f>
        <v>8.6889125442038265E-2</v>
      </c>
      <c r="AB92" s="43">
        <f>'Option 1'!AB92*0.8</f>
        <v>8.6944808273604249E-2</v>
      </c>
      <c r="AC92" s="43">
        <f>'Option 1'!AC92*0.8</f>
        <v>8.7003364369351702E-2</v>
      </c>
      <c r="AD92" s="43">
        <f>'Option 1'!AD92*0.8</f>
        <v>8.7066663524045004E-2</v>
      </c>
      <c r="AE92" s="43">
        <f>'Option 1'!AE92*0.8</f>
        <v>8.7133249327167983E-2</v>
      </c>
      <c r="AF92" s="43">
        <f>'Option 1'!AF92*0.8</f>
        <v>8.7203020953754304E-2</v>
      </c>
      <c r="AG92" s="43">
        <f>'Option 1'!AG92*0.8</f>
        <v>8.7280539322884765E-2</v>
      </c>
      <c r="AH92" s="43">
        <f>'Option 1'!AH92*0.8</f>
        <v>8.7362989852999715E-2</v>
      </c>
      <c r="AI92" s="43">
        <f>'Option 1'!AI92*0.8</f>
        <v>8.7449103342497406E-2</v>
      </c>
      <c r="AJ92" s="43">
        <f>'Option 1'!AJ92*0.8</f>
        <v>8.7539282739996449E-2</v>
      </c>
      <c r="AK92" s="43">
        <f>'Option 1'!AK92*0.8</f>
        <v>8.7637575789061672E-2</v>
      </c>
      <c r="AL92" s="43">
        <f>'Option 1'!AL92*0.8</f>
        <v>8.7738011705666752E-2</v>
      </c>
      <c r="AM92" s="43">
        <f>'Option 1'!AM92*0.8</f>
        <v>8.7842536196103521E-2</v>
      </c>
      <c r="AN92" s="43">
        <f>'Option 1'!AN92*0.8</f>
        <v>8.7953501820366278E-2</v>
      </c>
      <c r="AO92" s="43">
        <f>'Option 1'!AO92*0.8</f>
        <v>8.8065083165210847E-2</v>
      </c>
      <c r="AP92" s="43">
        <f>'Option 1'!AP92*0.8</f>
        <v>8.8177757860452816E-2</v>
      </c>
      <c r="AQ92" s="43">
        <f>'Option 1'!AQ92*0.8</f>
        <v>8.8283413327212554E-2</v>
      </c>
      <c r="AR92" s="43">
        <f>'Option 1'!AR92*0.8</f>
        <v>8.8387873080917737E-2</v>
      </c>
      <c r="AS92" s="43">
        <f>'Option 1'!AS92*0.8</f>
        <v>8.8501690894225715E-2</v>
      </c>
      <c r="AT92" s="43">
        <f>'Option 1'!AT92*0.8</f>
        <v>8.8611275238019885E-2</v>
      </c>
      <c r="AU92" s="43">
        <f>'Option 1'!AU92*0.8</f>
        <v>8.8724636644315721E-2</v>
      </c>
      <c r="AV92" s="43">
        <f>'Option 1'!AV92*0.8</f>
        <v>8.8835635851077011E-2</v>
      </c>
      <c r="AW92" s="43">
        <f>'Option 1'!AW92*0.8</f>
        <v>8.89253575823412E-2</v>
      </c>
      <c r="AX92" s="35"/>
      <c r="AY92" s="35"/>
      <c r="AZ92" s="35"/>
      <c r="BA92" s="35"/>
      <c r="BB92" s="35"/>
      <c r="BC92" s="35"/>
      <c r="BD92" s="35"/>
    </row>
    <row r="93" spans="1:56" x14ac:dyDescent="0.3">
      <c r="A93" s="172"/>
      <c r="B93" s="4" t="s">
        <v>215</v>
      </c>
      <c r="D93" s="4" t="s">
        <v>90</v>
      </c>
      <c r="E93" s="43">
        <f>'Option 1'!E93*0.8</f>
        <v>0</v>
      </c>
      <c r="F93" s="43">
        <f>'Option 1'!F93*0.8</f>
        <v>4.3009075208022187</v>
      </c>
      <c r="G93" s="43">
        <f>'Option 1'!G93*0.8</f>
        <v>10.224512339343983</v>
      </c>
      <c r="H93" s="43">
        <f>'Option 1'!H93*0.8</f>
        <v>18.977262712807669</v>
      </c>
      <c r="I93" s="43">
        <f>'Option 1'!I93*0.8</f>
        <v>28.588966363049668</v>
      </c>
      <c r="J93" s="43">
        <f>'Option 1'!J93*0.8</f>
        <v>40.024643111283957</v>
      </c>
      <c r="K93" s="43">
        <f>'Option 1'!K93*0.8</f>
        <v>53.754186143256419</v>
      </c>
      <c r="L93" s="43">
        <f>'Option 1'!L93*0.8</f>
        <v>69.817114793840048</v>
      </c>
      <c r="M93" s="43">
        <f>'Option 1'!M93*0.8</f>
        <v>90.288428237991184</v>
      </c>
      <c r="N93" s="43">
        <f>'Option 1'!N93*0.8</f>
        <v>105.56388285787753</v>
      </c>
      <c r="O93" s="43">
        <f>'Option 1'!O93*0.8</f>
        <v>122.04087047776257</v>
      </c>
      <c r="P93" s="43">
        <f>'Option 1'!P93*0.8</f>
        <v>139.0671677031344</v>
      </c>
      <c r="Q93" s="43">
        <f>'Option 1'!Q93*0.8</f>
        <v>155.51838939227784</v>
      </c>
      <c r="R93" s="43">
        <f>'Option 1'!R93*0.8</f>
        <v>171.08241932324825</v>
      </c>
      <c r="S93" s="43">
        <f>'Option 1'!S93*0.8</f>
        <v>184.32102076484847</v>
      </c>
      <c r="T93" s="43">
        <f>'Option 1'!T93*0.8</f>
        <v>194.40936469239136</v>
      </c>
      <c r="U93" s="43">
        <f>'Option 1'!U93*0.8</f>
        <v>201.66945958976248</v>
      </c>
      <c r="V93" s="43">
        <f>'Option 1'!V93*0.8</f>
        <v>206.52724486061817</v>
      </c>
      <c r="W93" s="43">
        <f>'Option 1'!W93*0.8</f>
        <v>209.37187605924669</v>
      </c>
      <c r="X93" s="43">
        <f>'Option 1'!X93*0.8</f>
        <v>211.33662689101757</v>
      </c>
      <c r="Y93" s="43">
        <f>'Option 1'!Y93*0.8</f>
        <v>211.90165581696053</v>
      </c>
      <c r="Z93" s="43">
        <f>'Option 1'!Z93*0.8</f>
        <v>212.19260636873184</v>
      </c>
      <c r="AA93" s="43">
        <f>'Option 1'!AA93*0.8</f>
        <v>212.40781010244621</v>
      </c>
      <c r="AB93" s="43">
        <f>'Option 1'!AB93*0.8</f>
        <v>212.61805164416037</v>
      </c>
      <c r="AC93" s="43">
        <f>'Option 1'!AC93*0.8</f>
        <v>212.83913879021762</v>
      </c>
      <c r="AD93" s="43">
        <f>'Option 1'!AD93*0.8</f>
        <v>213.07826251547473</v>
      </c>
      <c r="AE93" s="43">
        <f>'Option 1'!AE93*0.8</f>
        <v>213.32981185467457</v>
      </c>
      <c r="AF93" s="43">
        <f>'Option 1'!AF93*0.8</f>
        <v>213.59339319730336</v>
      </c>
      <c r="AG93" s="43">
        <f>'Option 1'!AG93*0.8</f>
        <v>213.88503647478908</v>
      </c>
      <c r="AH93" s="43">
        <f>'Option 1'!AH93*0.8</f>
        <v>214.19438814221755</v>
      </c>
      <c r="AI93" s="43">
        <f>'Option 1'!AI93*0.8</f>
        <v>214.51748568804621</v>
      </c>
      <c r="AJ93" s="43">
        <f>'Option 1'!AJ93*0.8</f>
        <v>214.85562413124617</v>
      </c>
      <c r="AK93" s="43">
        <f>'Option 1'!AK93*0.8</f>
        <v>215.22398748873189</v>
      </c>
      <c r="AL93" s="43">
        <f>'Option 1'!AL93*0.8</f>
        <v>215.60049052210334</v>
      </c>
      <c r="AM93" s="43">
        <f>'Option 1'!AM93*0.8</f>
        <v>215.99232451478906</v>
      </c>
      <c r="AN93" s="43">
        <f>'Option 1'!AN93*0.8</f>
        <v>216.39688326358907</v>
      </c>
      <c r="AO93" s="43">
        <f>'Option 1'!AO93*0.8</f>
        <v>216.805051185189</v>
      </c>
      <c r="AP93" s="43">
        <f>'Option 1'!AP93*0.8</f>
        <v>217.21070032827467</v>
      </c>
      <c r="AQ93" s="43">
        <f>'Option 1'!AQ93*0.8</f>
        <v>217.59312634107479</v>
      </c>
      <c r="AR93" s="43">
        <f>'Option 1'!AR93*0.8</f>
        <v>217.9752991922746</v>
      </c>
      <c r="AS93" s="43">
        <f>'Option 1'!AS93*0.8</f>
        <v>218.3843684958176</v>
      </c>
      <c r="AT93" s="43">
        <f>'Option 1'!AT93*0.8</f>
        <v>218.77818678176064</v>
      </c>
      <c r="AU93" s="43">
        <f>'Option 1'!AU93*0.8</f>
        <v>219.18560445147469</v>
      </c>
      <c r="AV93" s="43">
        <f>'Option 1'!AV93*0.8</f>
        <v>219.57977939044613</v>
      </c>
      <c r="AW93" s="43">
        <f>'Option 1'!AW93*0.8</f>
        <v>219.87949929147487</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CB GM (primary) delivers a cost effective reduction in the risk of condition based failure.  This CBA specifically relates to West Midlands.</v>
      </c>
      <c r="C2" s="153"/>
      <c r="D2" s="153"/>
      <c r="E2" s="153"/>
      <c r="F2" s="154"/>
      <c r="G2" s="25" t="s">
        <v>400</v>
      </c>
      <c r="Z2" s="26" t="s">
        <v>80</v>
      </c>
      <c r="AJ2" s="22" t="s">
        <v>401</v>
      </c>
    </row>
    <row r="3" spans="2:36" ht="24.75" customHeight="1" x14ac:dyDescent="0.3">
      <c r="B3" s="155"/>
      <c r="C3" s="156"/>
      <c r="D3" s="156"/>
      <c r="E3" s="156"/>
      <c r="F3" s="157"/>
      <c r="G3" s="18" t="s">
        <v>342</v>
      </c>
      <c r="AJ3" s="22" t="s">
        <v>402</v>
      </c>
    </row>
    <row r="4" spans="2:36" ht="18" customHeight="1" x14ac:dyDescent="0.3">
      <c r="B4" s="25" t="s">
        <v>79</v>
      </c>
      <c r="C4" s="27"/>
      <c r="D4" s="27"/>
      <c r="E4" s="27"/>
      <c r="F4" s="27"/>
      <c r="AJ4" s="22" t="s">
        <v>342</v>
      </c>
    </row>
    <row r="5" spans="2:36" ht="96" customHeight="1" x14ac:dyDescent="0.3">
      <c r="B5" s="149" t="s">
        <v>404</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42.057423375706009</v>
      </c>
      <c r="H29" s="65">
        <f>'Option 1'!$C$5</f>
        <v>91.494990788705962</v>
      </c>
      <c r="I29" s="65">
        <f>'Option 1'!$C$6</f>
        <v>132.9548868034185</v>
      </c>
      <c r="J29" s="65">
        <f>'Option 1'!$C$7</f>
        <v>190.45301828847172</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41.050367512600019</v>
      </c>
      <c r="H30" s="65">
        <f>'Option 1(i)'!$C$5</f>
        <v>90.203842105776559</v>
      </c>
      <c r="I30" s="65">
        <f>'Option 1(i)'!$C$6</f>
        <v>131.47606749132942</v>
      </c>
      <c r="J30" s="65">
        <f>'Option 1(i)'!$C$7</f>
        <v>188.78564246352855</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31.966107633880505</v>
      </c>
      <c r="H31" s="65">
        <f>'Option 1(ii)'!$C$5</f>
        <v>71.460794599193733</v>
      </c>
      <c r="I31" s="65">
        <f>'Option 1(ii)'!$C$6</f>
        <v>104.86246104488956</v>
      </c>
      <c r="J31" s="65">
        <f>'Option 1(ii)'!$C$7</f>
        <v>151.49794781193094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- 11kV CB GM (primary)</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-0.24476198225749238</v>
      </c>
      <c r="F7" s="62">
        <v>-0.26945852693591393</v>
      </c>
      <c r="G7" s="62">
        <v>-0.29593619946830058</v>
      </c>
      <c r="H7" s="62">
        <v>-0.32361667629004015</v>
      </c>
      <c r="I7" s="62">
        <v>-0.35925715354950416</v>
      </c>
      <c r="J7" s="62">
        <v>-0.39762613752238485</v>
      </c>
      <c r="K7" s="62">
        <v>-0.43884065750806206</v>
      </c>
      <c r="L7" s="62">
        <v>-0.48172673223261681</v>
      </c>
      <c r="M7" s="62">
        <v>-0.54175810001331082</v>
      </c>
      <c r="N7" s="62">
        <v>-0.60685914620040948</v>
      </c>
      <c r="O7" s="62">
        <v>-0.6770944001940159</v>
      </c>
      <c r="P7" s="62">
        <v>-0.74971871523022471</v>
      </c>
      <c r="Q7" s="62">
        <v>-0.81990325932362029</v>
      </c>
      <c r="R7" s="62">
        <v>-0.88631191312006574</v>
      </c>
      <c r="S7" s="62">
        <v>-0.94281962914233175</v>
      </c>
      <c r="T7" s="62">
        <v>-0.98589644017694467</v>
      </c>
      <c r="U7" s="62">
        <v>-1.0169315435653179</v>
      </c>
      <c r="V7" s="62">
        <v>-1.0377428513956928</v>
      </c>
      <c r="W7" s="62">
        <v>-1.0499845639324996</v>
      </c>
      <c r="X7" s="62">
        <v>-1.0584879169997203</v>
      </c>
      <c r="Y7" s="62">
        <v>-1.0610339367481449</v>
      </c>
      <c r="Z7" s="62">
        <v>-1.0624148765879164</v>
      </c>
      <c r="AA7" s="62">
        <v>-1.0634785287519024</v>
      </c>
      <c r="AB7" s="62">
        <v>-1.0645282383711641</v>
      </c>
      <c r="AC7" s="62">
        <v>-1.065632132766269</v>
      </c>
      <c r="AD7" s="62">
        <v>-1.0668387566992155</v>
      </c>
      <c r="AE7" s="62">
        <v>-1.0681093375507562</v>
      </c>
      <c r="AF7" s="62">
        <v>-1.0694406891289334</v>
      </c>
      <c r="AG7" s="62">
        <v>-1.0709450954763922</v>
      </c>
      <c r="AH7" s="62">
        <v>-1.0725578799443842</v>
      </c>
      <c r="AI7" s="62">
        <v>-1.0742421775572368</v>
      </c>
      <c r="AJ7" s="62">
        <v>-1.0760080203931066</v>
      </c>
      <c r="AK7" s="62">
        <v>-1.0779568705337552</v>
      </c>
      <c r="AL7" s="62">
        <v>-1.0799375803480609</v>
      </c>
      <c r="AM7" s="62">
        <v>-1.0819987165786129</v>
      </c>
      <c r="AN7" s="62">
        <v>-1.0841844283134923</v>
      </c>
      <c r="AO7" s="62">
        <v>-1.0863855751325695</v>
      </c>
      <c r="AP7" s="62">
        <v>-1.088635066171</v>
      </c>
      <c r="AQ7" s="62">
        <v>-1.0907870350883704</v>
      </c>
      <c r="AR7" s="62">
        <v>-1.0930130666944589</v>
      </c>
      <c r="AS7" s="62">
        <v>-1.0954325906721281</v>
      </c>
      <c r="AT7" s="62">
        <v>-1.0977727946737952</v>
      </c>
      <c r="AU7" s="62">
        <v>-1.1001935338547579</v>
      </c>
      <c r="AV7" s="62">
        <v>-1.1025798147480708</v>
      </c>
      <c r="AW7" s="62">
        <v>-1.1045547359192163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-0.24476198225749238</v>
      </c>
      <c r="F12" s="59">
        <f t="shared" ref="F12:AW12" si="0">SUM(F7:F11)</f>
        <v>-0.26945852693591393</v>
      </c>
      <c r="G12" s="59">
        <f t="shared" si="0"/>
        <v>-0.29593619946830058</v>
      </c>
      <c r="H12" s="59">
        <f t="shared" si="0"/>
        <v>-0.32361667629004015</v>
      </c>
      <c r="I12" s="59">
        <f t="shared" si="0"/>
        <v>-0.35925715354950416</v>
      </c>
      <c r="J12" s="59">
        <f t="shared" si="0"/>
        <v>-0.39762613752238485</v>
      </c>
      <c r="K12" s="59">
        <f t="shared" si="0"/>
        <v>-0.43884065750806206</v>
      </c>
      <c r="L12" s="59">
        <f t="shared" si="0"/>
        <v>-0.48172673223261681</v>
      </c>
      <c r="M12" s="59">
        <f t="shared" si="0"/>
        <v>-0.54175810001331082</v>
      </c>
      <c r="N12" s="59">
        <f t="shared" si="0"/>
        <v>-0.60685914620040948</v>
      </c>
      <c r="O12" s="59">
        <f t="shared" si="0"/>
        <v>-0.6770944001940159</v>
      </c>
      <c r="P12" s="59">
        <f t="shared" si="0"/>
        <v>-0.74971871523022471</v>
      </c>
      <c r="Q12" s="59">
        <f t="shared" si="0"/>
        <v>-0.81990325932362029</v>
      </c>
      <c r="R12" s="59">
        <f t="shared" si="0"/>
        <v>-0.88631191312006574</v>
      </c>
      <c r="S12" s="59">
        <f t="shared" si="0"/>
        <v>-0.94281962914233175</v>
      </c>
      <c r="T12" s="59">
        <f t="shared" si="0"/>
        <v>-0.98589644017694467</v>
      </c>
      <c r="U12" s="59">
        <f t="shared" si="0"/>
        <v>-1.0169315435653179</v>
      </c>
      <c r="V12" s="59">
        <f t="shared" si="0"/>
        <v>-1.0377428513956928</v>
      </c>
      <c r="W12" s="59">
        <f t="shared" si="0"/>
        <v>-1.0499845639324996</v>
      </c>
      <c r="X12" s="59">
        <f t="shared" si="0"/>
        <v>-1.0584879169997203</v>
      </c>
      <c r="Y12" s="59">
        <f t="shared" si="0"/>
        <v>-1.0610339367481449</v>
      </c>
      <c r="Z12" s="59">
        <f t="shared" si="0"/>
        <v>-1.0624148765879164</v>
      </c>
      <c r="AA12" s="59">
        <f t="shared" si="0"/>
        <v>-1.0634785287519024</v>
      </c>
      <c r="AB12" s="59">
        <f t="shared" si="0"/>
        <v>-1.0645282383711641</v>
      </c>
      <c r="AC12" s="59">
        <f t="shared" si="0"/>
        <v>-1.065632132766269</v>
      </c>
      <c r="AD12" s="59">
        <f t="shared" si="0"/>
        <v>-1.0668387566992155</v>
      </c>
      <c r="AE12" s="59">
        <f t="shared" si="0"/>
        <v>-1.0681093375507562</v>
      </c>
      <c r="AF12" s="59">
        <f t="shared" si="0"/>
        <v>-1.0694406891289334</v>
      </c>
      <c r="AG12" s="59">
        <f t="shared" si="0"/>
        <v>-1.0709450954763922</v>
      </c>
      <c r="AH12" s="59">
        <f t="shared" si="0"/>
        <v>-1.0725578799443842</v>
      </c>
      <c r="AI12" s="59">
        <f t="shared" si="0"/>
        <v>-1.0742421775572368</v>
      </c>
      <c r="AJ12" s="59">
        <f t="shared" si="0"/>
        <v>-1.0760080203931066</v>
      </c>
      <c r="AK12" s="59">
        <f t="shared" si="0"/>
        <v>-1.0779568705337552</v>
      </c>
      <c r="AL12" s="59">
        <f t="shared" si="0"/>
        <v>-1.0799375803480609</v>
      </c>
      <c r="AM12" s="59">
        <f t="shared" si="0"/>
        <v>-1.0819987165786129</v>
      </c>
      <c r="AN12" s="59">
        <f t="shared" si="0"/>
        <v>-1.0841844283134923</v>
      </c>
      <c r="AO12" s="59">
        <f t="shared" si="0"/>
        <v>-1.0863855751325695</v>
      </c>
      <c r="AP12" s="59">
        <f t="shared" si="0"/>
        <v>-1.088635066171</v>
      </c>
      <c r="AQ12" s="59">
        <f t="shared" si="0"/>
        <v>-1.0907870350883704</v>
      </c>
      <c r="AR12" s="59">
        <f t="shared" si="0"/>
        <v>-1.0930130666944589</v>
      </c>
      <c r="AS12" s="59">
        <f t="shared" si="0"/>
        <v>-1.0954325906721281</v>
      </c>
      <c r="AT12" s="59">
        <f t="shared" si="0"/>
        <v>-1.0977727946737952</v>
      </c>
      <c r="AU12" s="59">
        <f t="shared" si="0"/>
        <v>-1.1001935338547579</v>
      </c>
      <c r="AV12" s="59">
        <f t="shared" si="0"/>
        <v>-1.1025798147480708</v>
      </c>
      <c r="AW12" s="59">
        <f t="shared" si="0"/>
        <v>-1.1045547359192163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-1.3107088555963289</v>
      </c>
      <c r="F15" s="81">
        <f>'Fixed data'!$G$7*F$31/1000000</f>
        <v>-1.4413777556402028</v>
      </c>
      <c r="G15" s="81">
        <f>'Fixed data'!$G$7*G$31/1000000</f>
        <v>-1.5814599795419539</v>
      </c>
      <c r="H15" s="81">
        <f>'Fixed data'!$G$7*H$31/1000000</f>
        <v>-1.7278687019088257</v>
      </c>
      <c r="I15" s="81">
        <f>'Fixed data'!$G$7*I$31/1000000</f>
        <v>-1.9165419983424616</v>
      </c>
      <c r="J15" s="81">
        <f>'Fixed data'!$G$7*J$31/1000000</f>
        <v>-2.1196565318642406</v>
      </c>
      <c r="K15" s="81">
        <f>'Fixed data'!$G$7*K$31/1000000</f>
        <v>-2.3377809885646794</v>
      </c>
      <c r="L15" s="81">
        <f>'Fixed data'!$G$7*L$31/1000000</f>
        <v>-2.5641171967579601</v>
      </c>
      <c r="M15" s="81">
        <f>'Fixed data'!$G$7*M$31/1000000</f>
        <v>-2.8819571155615873</v>
      </c>
      <c r="N15" s="81">
        <f>'Fixed data'!$G$7*N$31/1000000</f>
        <v>-3.2266105303316253</v>
      </c>
      <c r="O15" s="81">
        <f>'Fixed data'!$G$7*O$31/1000000</f>
        <v>-3.5991798847241259</v>
      </c>
      <c r="P15" s="81">
        <f>'Fixed data'!$G$7*P$31/1000000</f>
        <v>-3.9951157526543137</v>
      </c>
      <c r="Q15" s="81">
        <f>'Fixed data'!$G$7*Q$31/1000000</f>
        <v>-4.4050169217502164</v>
      </c>
      <c r="R15" s="81">
        <f>'Fixed data'!$G$7*R$31/1000000</f>
        <v>-4.8080366884444157</v>
      </c>
      <c r="S15" s="81">
        <f>'Fixed data'!$G$7*S$31/1000000</f>
        <v>-5.176724068257478</v>
      </c>
      <c r="T15" s="81">
        <f>'Fixed data'!$G$7*T$31/1000000</f>
        <v>-5.4853756343224331</v>
      </c>
      <c r="U15" s="81">
        <f>'Fixed data'!$G$7*U$31/1000000</f>
        <v>-5.7218509292722564</v>
      </c>
      <c r="V15" s="81">
        <f>'Fixed data'!$G$7*V$31/1000000</f>
        <v>-5.8940385543474187</v>
      </c>
      <c r="W15" s="81">
        <f>'Fixed data'!$G$7*W$31/1000000</f>
        <v>-6.0117681118083608</v>
      </c>
      <c r="X15" s="81">
        <f>'Fixed data'!$G$7*X$31/1000000</f>
        <v>-6.1011252827308056</v>
      </c>
      <c r="Y15" s="81">
        <f>'Fixed data'!$G$7*Y$31/1000000</f>
        <v>-6.1247489443203005</v>
      </c>
      <c r="Z15" s="81">
        <f>'Fixed data'!$G$7*Z$31/1000000</f>
        <v>-6.1343177667651183</v>
      </c>
      <c r="AA15" s="81">
        <f>'Fixed data'!$G$7*AA$31/1000000</f>
        <v>-6.1397936995250619</v>
      </c>
      <c r="AB15" s="81">
        <f>'Fixed data'!$G$7*AB$31/1000000</f>
        <v>-6.1447344462673303</v>
      </c>
      <c r="AC15" s="81">
        <f>'Fixed data'!$G$7*AC$31/1000000</f>
        <v>-6.1499310501272175</v>
      </c>
      <c r="AD15" s="81">
        <f>'Fixed data'!$G$7*AD$31/1000000</f>
        <v>-6.1555933074556144</v>
      </c>
      <c r="AE15" s="81">
        <f>'Fixed data'!$G$7*AE$31/1000000</f>
        <v>-6.1615547152964565</v>
      </c>
      <c r="AF15" s="81">
        <f>'Fixed data'!$G$7*AF$31/1000000</f>
        <v>-6.1678021339683227</v>
      </c>
      <c r="AG15" s="81">
        <f>'Fixed data'!$G$7*AG$31/1000000</f>
        <v>-6.1749192134363469</v>
      </c>
      <c r="AH15" s="81">
        <f>'Fixed data'!$G$7*AH$31/1000000</f>
        <v>-6.1826147493187662</v>
      </c>
      <c r="AI15" s="81">
        <f>'Fixed data'!$G$7*AI$31/1000000</f>
        <v>-6.1906520664150122</v>
      </c>
      <c r="AJ15" s="81">
        <f>'Fixed data'!$G$7*AJ$31/1000000</f>
        <v>-6.199055222871646</v>
      </c>
      <c r="AK15" s="81">
        <f>'Fixed data'!$G$7*AK$31/1000000</f>
        <v>-6.2090856463625483</v>
      </c>
      <c r="AL15" s="81">
        <f>'Fixed data'!$G$7*AL$31/1000000</f>
        <v>-6.2189558867478754</v>
      </c>
      <c r="AM15" s="81">
        <f>'Fixed data'!$G$7*AM$31/1000000</f>
        <v>-6.2292257720086948</v>
      </c>
      <c r="AN15" s="81">
        <f>'Fixed data'!$G$7*AN$31/1000000</f>
        <v>-6.2403250289598109</v>
      </c>
      <c r="AO15" s="81">
        <f>'Fixed data'!$G$7*AO$31/1000000</f>
        <v>-6.2516130078503824</v>
      </c>
      <c r="AP15" s="81">
        <f>'Fixed data'!$G$7*AP$31/1000000</f>
        <v>-6.2632262917049699</v>
      </c>
      <c r="AQ15" s="81">
        <f>'Fixed data'!$G$7*AQ$31/1000000</f>
        <v>-6.2743403588783471</v>
      </c>
      <c r="AR15" s="81">
        <f>'Fixed data'!$G$7*AR$31/1000000</f>
        <v>-6.2860648777154449</v>
      </c>
      <c r="AS15" s="81">
        <f>'Fixed data'!$G$7*AS$31/1000000</f>
        <v>-6.2992557633262471</v>
      </c>
      <c r="AT15" s="81">
        <f>'Fixed data'!$G$7*AT$31/1000000</f>
        <v>-6.3120432010602672</v>
      </c>
      <c r="AU15" s="81">
        <f>'Fixed data'!$G$7*AU$31/1000000</f>
        <v>-6.3252686480408622</v>
      </c>
      <c r="AV15" s="81">
        <f>'Fixed data'!$G$7*AV$31/1000000</f>
        <v>-6.3383696665992764</v>
      </c>
      <c r="AW15" s="81">
        <f>'Fixed data'!$G$7*AW$31/1000000</f>
        <v>-6.3495956368475692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-1.8903862332268602</v>
      </c>
      <c r="F16" s="81">
        <f>'Fixed data'!$G$8*F32/1000000</f>
        <v>-2.0788450006252428</v>
      </c>
      <c r="G16" s="81">
        <f>'Fixed data'!$G$8*G32/1000000</f>
        <v>-2.2808802451710779</v>
      </c>
      <c r="H16" s="81">
        <f>'Fixed data'!$G$8*H32/1000000</f>
        <v>-2.492039969838892</v>
      </c>
      <c r="I16" s="81">
        <f>'Fixed data'!$G$8*I32/1000000</f>
        <v>-2.7641562637824033</v>
      </c>
      <c r="J16" s="81">
        <f>'Fixed data'!$G$8*J32/1000000</f>
        <v>-3.0571006019725804</v>
      </c>
      <c r="K16" s="81">
        <f>'Fixed data'!$G$8*K32/1000000</f>
        <v>-3.3716931764006959</v>
      </c>
      <c r="L16" s="81">
        <f>'Fixed data'!$G$8*L32/1000000</f>
        <v>-3.6981292546905831</v>
      </c>
      <c r="M16" s="81">
        <f>'Fixed data'!$G$8*M32/1000000</f>
        <v>-4.1565376360744279</v>
      </c>
      <c r="N16" s="81">
        <f>'Fixed data'!$G$8*N32/1000000</f>
        <v>-4.6536180975518517</v>
      </c>
      <c r="O16" s="81">
        <f>'Fixed data'!$G$8*O32/1000000</f>
        <v>-5.1909606428879558</v>
      </c>
      <c r="P16" s="81">
        <f>'Fixed data'!$G$8*P32/1000000</f>
        <v>-5.7620038468866941</v>
      </c>
      <c r="Q16" s="81">
        <f>'Fixed data'!$G$8*Q32/1000000</f>
        <v>-6.3531886019253943</v>
      </c>
      <c r="R16" s="81">
        <f>'Fixed data'!$G$8*R32/1000000</f>
        <v>-6.9344488273938873</v>
      </c>
      <c r="S16" s="81">
        <f>'Fixed data'!$G$8*S32/1000000</f>
        <v>-7.4661926724570327</v>
      </c>
      <c r="T16" s="81">
        <f>'Fixed data'!$G$8*T32/1000000</f>
        <v>-7.9113490298007489</v>
      </c>
      <c r="U16" s="81">
        <f>'Fixed data'!$G$8*U32/1000000</f>
        <v>-8.2524085303026791</v>
      </c>
      <c r="V16" s="81">
        <f>'Fixed data'!$G$8*V32/1000000</f>
        <v>-8.5007484355895855</v>
      </c>
      <c r="W16" s="81">
        <f>'Fixed data'!$G$8*W32/1000000</f>
        <v>-8.6705453497601521</v>
      </c>
      <c r="X16" s="81">
        <f>'Fixed data'!$G$8*X32/1000000</f>
        <v>-8.7994217196223659</v>
      </c>
      <c r="Y16" s="81">
        <f>'Fixed data'!$G$8*Y32/1000000</f>
        <v>-8.8334933563769003</v>
      </c>
      <c r="Z16" s="81">
        <f>'Fixed data'!$G$8*Z32/1000000</f>
        <v>-8.8472941211825233</v>
      </c>
      <c r="AA16" s="81">
        <f>'Fixed data'!$G$8*AA32/1000000</f>
        <v>-8.8551918354251136</v>
      </c>
      <c r="AB16" s="81">
        <f>'Fixed data'!$G$8*AB32/1000000</f>
        <v>-8.8623176711878244</v>
      </c>
      <c r="AC16" s="81">
        <f>'Fixed data'!$G$8*AC32/1000000</f>
        <v>-8.8698125191522905</v>
      </c>
      <c r="AD16" s="81">
        <f>'Fixed data'!$G$8*AD32/1000000</f>
        <v>-8.8779789625367691</v>
      </c>
      <c r="AE16" s="81">
        <f>'Fixed data'!$G$8*AE32/1000000</f>
        <v>-8.8865768587885476</v>
      </c>
      <c r="AF16" s="81">
        <f>'Fixed data'!$G$8*AF32/1000000</f>
        <v>-8.8955872568372811</v>
      </c>
      <c r="AG16" s="81">
        <f>'Fixed data'!$G$8*AG32/1000000</f>
        <v>-8.9058519325832624</v>
      </c>
      <c r="AH16" s="81">
        <f>'Fixed data'!$G$8*AH32/1000000</f>
        <v>-8.9169508982997119</v>
      </c>
      <c r="AI16" s="81">
        <f>'Fixed data'!$G$8*AI32/1000000</f>
        <v>-8.9285428014663406</v>
      </c>
      <c r="AJ16" s="81">
        <f>'Fixed data'!$G$8*AJ32/1000000</f>
        <v>-8.9406623405858063</v>
      </c>
      <c r="AK16" s="81">
        <f>'Fixed data'!$G$8*AK32/1000000</f>
        <v>-8.9551288179157815</v>
      </c>
      <c r="AL16" s="81">
        <f>'Fixed data'!$G$8*AL32/1000000</f>
        <v>-8.9693642710091339</v>
      </c>
      <c r="AM16" s="81">
        <f>'Fixed data'!$G$8*AM32/1000000</f>
        <v>-8.9841761159193663</v>
      </c>
      <c r="AN16" s="81">
        <f>'Fixed data'!$G$8*AN32/1000000</f>
        <v>-9.0001841394290008</v>
      </c>
      <c r="AO16" s="81">
        <f>'Fixed data'!$G$8*AO32/1000000</f>
        <v>-9.0164643544544614</v>
      </c>
      <c r="AP16" s="81">
        <f>'Fixed data'!$G$8*AP32/1000000</f>
        <v>-9.0332137572016151</v>
      </c>
      <c r="AQ16" s="81">
        <f>'Fixed data'!$G$8*AQ32/1000000</f>
        <v>-9.0492431625776533</v>
      </c>
      <c r="AR16" s="81">
        <f>'Fixed data'!$G$8*AR32/1000000</f>
        <v>-9.066153014597873</v>
      </c>
      <c r="AS16" s="81">
        <f>'Fixed data'!$G$8*AS32/1000000</f>
        <v>-9.085177752614582</v>
      </c>
      <c r="AT16" s="81">
        <f>'Fixed data'!$G$8*AT32/1000000</f>
        <v>-9.1036206130195403</v>
      </c>
      <c r="AU16" s="81">
        <f>'Fixed data'!$G$8*AU32/1000000</f>
        <v>-9.1226951983678344</v>
      </c>
      <c r="AV16" s="81">
        <f>'Fixed data'!$G$8*AV32/1000000</f>
        <v>-9.1415903337416609</v>
      </c>
      <c r="AW16" s="81">
        <f>'Fixed data'!$G$8*AW32/1000000</f>
        <v>-9.157781174168937</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-3.2694325124802537E-5</v>
      </c>
      <c r="F17" s="34">
        <f>F33*'Fixed data'!I$5/1000000</f>
        <v>-3.7924274140931416E-5</v>
      </c>
      <c r="G17" s="34">
        <f>G33*'Fixed data'!J$5/1000000</f>
        <v>-4.4415721353506137E-5</v>
      </c>
      <c r="H17" s="34">
        <f>H33*'Fixed data'!K$5/1000000</f>
        <v>-5.1784668577563948E-5</v>
      </c>
      <c r="I17" s="34">
        <f>I33*'Fixed data'!L$5/1000000</f>
        <v>-6.136926443231055E-5</v>
      </c>
      <c r="J17" s="34">
        <f>J33*'Fixed data'!M$5/1000000</f>
        <v>-1.2150434211957283E-4</v>
      </c>
      <c r="K17" s="34">
        <f>K33*'Fixed data'!N$5/1000000</f>
        <v>-1.9344687073268813E-4</v>
      </c>
      <c r="L17" s="34">
        <f>L33*'Fixed data'!O$5/1000000</f>
        <v>-2.7767992226066575E-4</v>
      </c>
      <c r="M17" s="34">
        <f>M33*'Fixed data'!P$5/1000000</f>
        <v>-3.860886012957592E-4</v>
      </c>
      <c r="N17" s="34">
        <f>N33*'Fixed data'!Q$5/1000000</f>
        <v>-5.1533496509178556E-4</v>
      </c>
      <c r="O17" s="34">
        <f>O33*'Fixed data'!R$5/1000000</f>
        <v>-6.6755733034236625E-4</v>
      </c>
      <c r="P17" s="34">
        <f>P33*'Fixed data'!S$5/1000000</f>
        <v>-8.4170411401960363E-4</v>
      </c>
      <c r="Q17" s="34">
        <f>Q33*'Fixed data'!T$5/1000000</f>
        <v>-1.0326307250493373E-3</v>
      </c>
      <c r="R17" s="34">
        <f>R33*'Fixed data'!U$5/1000000</f>
        <v>-1.2374674960809657E-3</v>
      </c>
      <c r="S17" s="34">
        <f>S33*'Fixed data'!V$5/1000000</f>
        <v>-1.4452206202741704E-3</v>
      </c>
      <c r="T17" s="34">
        <f>T33*'Fixed data'!W$5/1000000</f>
        <v>-1.6186485744762492E-3</v>
      </c>
      <c r="U17" s="34">
        <f>U33*'Fixed data'!X$5/1000000</f>
        <v>-1.8142159514300488E-3</v>
      </c>
      <c r="V17" s="34">
        <f>V33*'Fixed data'!Y$5/1000000</f>
        <v>-1.9987612282732895E-3</v>
      </c>
      <c r="W17" s="34">
        <f>W33*'Fixed data'!Z$5/1000000</f>
        <v>-2.1713346448272385E-3</v>
      </c>
      <c r="X17" s="34">
        <f>X33*'Fixed data'!AA$5/1000000</f>
        <v>-2.3390106852124019E-3</v>
      </c>
      <c r="Y17" s="34">
        <f>Y33*'Fixed data'!AB$5/1000000</f>
        <v>-2.4949498110738563E-3</v>
      </c>
      <c r="Z17" s="34">
        <f>Z33*'Fixed data'!AC$5/1000000</f>
        <v>-2.6271026344893943E-3</v>
      </c>
      <c r="AA17" s="34">
        <f>AA33*'Fixed data'!AD$5/1000000</f>
        <v>-2.7802661233849958E-3</v>
      </c>
      <c r="AB17" s="34">
        <f>AB33*'Fixed data'!AE$5/1000000</f>
        <v>-2.9336341197614933E-3</v>
      </c>
      <c r="AC17" s="34">
        <f>AC33*'Fixed data'!AF$5/1000000</f>
        <v>-3.0873952052086141E-3</v>
      </c>
      <c r="AD17" s="34">
        <f>AD33*'Fixed data'!AG$5/1000000</f>
        <v>-3.2416634932261423E-3</v>
      </c>
      <c r="AE17" s="34">
        <f>AE33*'Fixed data'!AH$5/1000000</f>
        <v>-3.3963951758556221E-3</v>
      </c>
      <c r="AF17" s="34">
        <f>AF33*'Fixed data'!AI$5/1000000</f>
        <v>-3.5516074424303333E-3</v>
      </c>
      <c r="AG17" s="34">
        <f>AG33*'Fixed data'!AJ$5/1000000</f>
        <v>-3.7075618898357561E-3</v>
      </c>
      <c r="AH17" s="34">
        <f>AH33*'Fixed data'!AK$5/1000000</f>
        <v>-3.8641493799157099E-3</v>
      </c>
      <c r="AI17" s="34">
        <f>AI33*'Fixed data'!AL$5/1000000</f>
        <v>-3.9996011003137835E-3</v>
      </c>
      <c r="AJ17" s="34">
        <f>AJ33*'Fixed data'!AM$5/1000000</f>
        <v>-4.1574084443546377E-3</v>
      </c>
      <c r="AK17" s="34">
        <f>AK33*'Fixed data'!AN$5/1000000</f>
        <v>-4.3161527918722962E-3</v>
      </c>
      <c r="AL17" s="34">
        <f>AL33*'Fixed data'!AO$5/1000000</f>
        <v>-4.4754942807022835E-3</v>
      </c>
      <c r="AM17" s="34">
        <f>AM33*'Fixed data'!AP$5/1000000</f>
        <v>-4.6355810126263858E-3</v>
      </c>
      <c r="AN17" s="34">
        <f>AN33*'Fixed data'!AQ$5/1000000</f>
        <v>-4.8182933150279685E-3</v>
      </c>
      <c r="AO17" s="34">
        <f>AO33*'Fixed data'!AR$5/1000000</f>
        <v>-4.9797065065557596E-3</v>
      </c>
      <c r="AP17" s="34">
        <f>AP33*'Fixed data'!AS$5/1000000</f>
        <v>-5.1415675808103934E-3</v>
      </c>
      <c r="AQ17" s="34">
        <f>AQ33*'Fixed data'!AT$5/1000000</f>
        <v>-5.3034361972912206E-3</v>
      </c>
      <c r="AR17" s="34">
        <f>AR33*'Fixed data'!AU$5/1000000</f>
        <v>-5.4657686816006988E-3</v>
      </c>
      <c r="AS17" s="34">
        <f>AS33*'Fixed data'!AV$5/1000000</f>
        <v>-5.651245021100545E-3</v>
      </c>
      <c r="AT17" s="34">
        <f>AT33*'Fixed data'!AW$5/1000000</f>
        <v>-5.7927221311025057E-3</v>
      </c>
      <c r="AU17" s="34">
        <f>AU33*'Fixed data'!AX$5/1000000</f>
        <v>-5.9570767414660625E-3</v>
      </c>
      <c r="AV17" s="34">
        <f>AV33*'Fixed data'!AY$5/1000000</f>
        <v>-6.1216107595204825E-3</v>
      </c>
      <c r="AW17" s="34">
        <f>AW33*'Fixed data'!AZ$5/1000000</f>
        <v>-6.2620843650332183E-3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-2.0614829199208946E-2</v>
      </c>
      <c r="F18" s="34">
        <f>F34*'Fixed data'!$G$9</f>
        <v>-2.2782141735305243E-2</v>
      </c>
      <c r="G18" s="34">
        <f>G34*'Fixed data'!$G$9</f>
        <v>-2.5105612363949467E-2</v>
      </c>
      <c r="H18" s="34">
        <f>H34*'Fixed data'!$G$9</f>
        <v>-2.7531116990630114E-2</v>
      </c>
      <c r="I18" s="34">
        <f>I34*'Fixed data'!$G$9</f>
        <v>-3.0663151912825211E-2</v>
      </c>
      <c r="J18" s="34">
        <f>J34*'Fixed data'!$G$9</f>
        <v>-3.4035151546436944E-2</v>
      </c>
      <c r="K18" s="34">
        <f>K34*'Fixed data'!$G$9</f>
        <v>-3.765682833861618E-2</v>
      </c>
      <c r="L18" s="34">
        <f>L34*'Fixed data'!$G$9</f>
        <v>-4.1398156614161651E-2</v>
      </c>
      <c r="M18" s="34">
        <f>M34*'Fixed data'!$G$9</f>
        <v>-4.6664762894662426E-2</v>
      </c>
      <c r="N18" s="34">
        <f>N34*'Fixed data'!$G$9</f>
        <v>-5.2375090349448379E-2</v>
      </c>
      <c r="O18" s="34">
        <f>O34*'Fixed data'!$G$9</f>
        <v>-5.8525070840985016E-2</v>
      </c>
      <c r="P18" s="34">
        <f>P34*'Fixed data'!$G$9</f>
        <v>-6.4938076280808901E-2</v>
      </c>
      <c r="Q18" s="34">
        <f>Q34*'Fixed data'!$G$9</f>
        <v>-7.1284816240943072E-2</v>
      </c>
      <c r="R18" s="34">
        <f>R34*'Fixed data'!$G$9</f>
        <v>-7.7280637266480615E-2</v>
      </c>
      <c r="S18" s="34">
        <f>S34*'Fixed data'!$G$9</f>
        <v>-8.2593775979586836E-2</v>
      </c>
      <c r="T18" s="34">
        <f>T34*'Fixed data'!$G$9</f>
        <v>-8.6595367416846328E-2</v>
      </c>
      <c r="U18" s="34">
        <f>U34*'Fixed data'!$G$9</f>
        <v>-8.96253102134736E-2</v>
      </c>
      <c r="V18" s="34">
        <f>V34*'Fixed data'!$G$9</f>
        <v>-9.1666110301458437E-2</v>
      </c>
      <c r="W18" s="34">
        <f>W34*'Fixed data'!$G$9</f>
        <v>-9.2702805224901763E-2</v>
      </c>
      <c r="X18" s="34">
        <f>X34*'Fixed data'!$G$9</f>
        <v>-9.3378807520726692E-2</v>
      </c>
      <c r="Y18" s="34">
        <f>Y34*'Fixed data'!$G$9</f>
        <v>-9.3519077114868274E-2</v>
      </c>
      <c r="Z18" s="34">
        <f>Z34*'Fixed data'!$G$9</f>
        <v>-9.3590175101770381E-2</v>
      </c>
      <c r="AA18" s="34">
        <f>AA34*'Fixed data'!$G$9</f>
        <v>-9.3642502889054541E-2</v>
      </c>
      <c r="AB18" s="34">
        <f>AB34*'Fixed data'!$G$9</f>
        <v>-9.3694127223695925E-2</v>
      </c>
      <c r="AC18" s="34">
        <f>AC34*'Fixed data'!$G$9</f>
        <v>-9.3748415396768939E-2</v>
      </c>
      <c r="AD18" s="34">
        <f>AD34*'Fixed data'!$G$9</f>
        <v>-9.3807100388535652E-2</v>
      </c>
      <c r="AE18" s="34">
        <f>AE34*'Fixed data'!$G$9</f>
        <v>-9.3868832393363633E-2</v>
      </c>
      <c r="AF18" s="34">
        <f>AF34*'Fixed data'!$G$9</f>
        <v>-9.3933517986228329E-2</v>
      </c>
      <c r="AG18" s="34">
        <f>AG34*'Fixed data'!$G$9</f>
        <v>-9.400538461460646E-2</v>
      </c>
      <c r="AH18" s="34">
        <f>AH34*'Fixed data'!$G$9</f>
        <v>-9.4081823292731945E-2</v>
      </c>
      <c r="AI18" s="34">
        <f>AI34*'Fixed data'!$G$9</f>
        <v>-9.4161657847871783E-2</v>
      </c>
      <c r="AJ18" s="34">
        <f>AJ34*'Fixed data'!$G$9</f>
        <v>-9.4245261761474394E-2</v>
      </c>
      <c r="AK18" s="34">
        <f>AK34*'Fixed data'!$G$9</f>
        <v>-9.4336373003360424E-2</v>
      </c>
      <c r="AL18" s="34">
        <f>AL34*'Fixed data'!$G$9</f>
        <v>-9.4429477335122303E-2</v>
      </c>
      <c r="AM18" s="34">
        <f>AM34*'Fixed data'!$G$9</f>
        <v>-9.4526371820521163E-2</v>
      </c>
      <c r="AN18" s="34">
        <f>AN34*'Fixed data'!$G$9</f>
        <v>-9.4629231911745409E-2</v>
      </c>
      <c r="AO18" s="34">
        <f>AO34*'Fixed data'!$G$9</f>
        <v>-9.4732659252325241E-2</v>
      </c>
      <c r="AP18" s="34">
        <f>AP34*'Fixed data'!$G$9</f>
        <v>-9.4837095735332111E-2</v>
      </c>
      <c r="AQ18" s="34">
        <f>AQ34*'Fixed data'!$G$9</f>
        <v>-9.4935026619391183E-2</v>
      </c>
      <c r="AR18" s="34">
        <f>AR34*'Fixed data'!$G$9</f>
        <v>-9.5031834108412927E-2</v>
      </c>
      <c r="AS18" s="34">
        <f>AS34*'Fixed data'!$G$9</f>
        <v>-9.5137321770342745E-2</v>
      </c>
      <c r="AT18" s="34">
        <f>AT34*'Fixed data'!$G$9</f>
        <v>-9.5238884487759065E-2</v>
      </c>
      <c r="AU18" s="34">
        <f>AU34*'Fixed data'!$G$9</f>
        <v>-9.5343947847212965E-2</v>
      </c>
      <c r="AV18" s="34">
        <f>AV34*'Fixed data'!$G$9</f>
        <v>-9.5446819949120937E-2</v>
      </c>
      <c r="AW18" s="34">
        <f>AW34*'Fixed data'!$G$9</f>
        <v>-9.5529963079976535E-2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-7.6465693151152477E-4</v>
      </c>
      <c r="F19" s="34">
        <f>F35*'Fixed data'!$G$10</f>
        <v>-8.4504770891996009E-4</v>
      </c>
      <c r="G19" s="34">
        <f>G35*'Fixed data'!$G$10</f>
        <v>-9.3123075492841103E-4</v>
      </c>
      <c r="H19" s="34">
        <f>H35*'Fixed data'!$G$10</f>
        <v>-1.0211985644494653E-3</v>
      </c>
      <c r="I19" s="34">
        <f>I35*'Fixed data'!$G$10</f>
        <v>-1.1373731887270202E-3</v>
      </c>
      <c r="J19" s="34">
        <f>J35*'Fixed data'!$G$10</f>
        <v>-1.2624486671404397E-3</v>
      </c>
      <c r="K19" s="34">
        <f>K35*'Fixed data'!$G$10</f>
        <v>-1.3967851858568232E-3</v>
      </c>
      <c r="L19" s="34">
        <f>L35*'Fixed data'!$G$10</f>
        <v>-1.5355601111094895E-3</v>
      </c>
      <c r="M19" s="34">
        <f>M35*'Fixed data'!$G$10</f>
        <v>-1.730910912928725E-3</v>
      </c>
      <c r="N19" s="34">
        <f>N35*'Fixed data'!$G$10</f>
        <v>-1.9427203253547499E-3</v>
      </c>
      <c r="O19" s="34">
        <f>O35*'Fixed data'!$G$10</f>
        <v>-2.1708370482011212E-3</v>
      </c>
      <c r="P19" s="34">
        <f>P35*'Fixed data'!$G$10</f>
        <v>-2.4087135202595909E-3</v>
      </c>
      <c r="Q19" s="34">
        <f>Q35*'Fixed data'!$G$10</f>
        <v>-2.6441356414460965E-3</v>
      </c>
      <c r="R19" s="34">
        <f>R35*'Fixed data'!$G$10</f>
        <v>-2.8665347134138263E-3</v>
      </c>
      <c r="S19" s="34">
        <f>S35*'Fixed data'!$G$10</f>
        <v>-3.0636147124145545E-3</v>
      </c>
      <c r="T19" s="34">
        <f>T35*'Fixed data'!$G$10</f>
        <v>-3.2120471297688489E-3</v>
      </c>
      <c r="U19" s="34">
        <f>U35*'Fixed data'!$G$10</f>
        <v>-3.3244319941811108E-3</v>
      </c>
      <c r="V19" s="34">
        <f>V35*'Fixed data'!$G$10</f>
        <v>-3.4001245720012181E-3</v>
      </c>
      <c r="W19" s="34">
        <f>W35*'Fixed data'!$G$10</f>
        <v>-3.4385706803325955E-3</v>
      </c>
      <c r="X19" s="34">
        <f>X35*'Fixed data'!$G$10</f>
        <v>-3.463636392879109E-3</v>
      </c>
      <c r="Y19" s="34">
        <f>Y35*'Fixed data'!$G$10</f>
        <v>-3.4688363364337661E-3</v>
      </c>
      <c r="Z19" s="34">
        <f>Z35*'Fixed data'!$G$10</f>
        <v>-3.4714714893615706E-3</v>
      </c>
      <c r="AA19" s="34">
        <f>AA35*'Fixed data'!$G$10</f>
        <v>-3.4734108066442272E-3</v>
      </c>
      <c r="AB19" s="34">
        <f>AB35*'Fixed data'!$G$10</f>
        <v>-3.475324055271949E-3</v>
      </c>
      <c r="AC19" s="34">
        <f>AC35*'Fixed data'!$G$10</f>
        <v>-3.4773360285621511E-3</v>
      </c>
      <c r="AD19" s="34">
        <f>AD35*'Fixed data'!$G$10</f>
        <v>-3.4795109722107944E-3</v>
      </c>
      <c r="AE19" s="34">
        <f>AE35*'Fixed data'!$G$10</f>
        <v>-3.4817988443047237E-3</v>
      </c>
      <c r="AF19" s="34">
        <f>AF35*'Fixed data'!$G$10</f>
        <v>-3.4841961805224773E-3</v>
      </c>
      <c r="AG19" s="34">
        <f>AG35*'Fixed data'!$G$10</f>
        <v>-3.4868596929407774E-3</v>
      </c>
      <c r="AH19" s="34">
        <f>AH35*'Fixed data'!$G$10</f>
        <v>-3.4896926732178391E-3</v>
      </c>
      <c r="AI19" s="34">
        <f>AI35*'Fixed data'!$G$10</f>
        <v>-3.4926515118935369E-3</v>
      </c>
      <c r="AJ19" s="34">
        <f>AJ35*'Fixed data'!$G$10</f>
        <v>-3.4957500541849683E-3</v>
      </c>
      <c r="AK19" s="34">
        <f>AK35*'Fixed data'!$G$10</f>
        <v>-3.4991273795822188E-3</v>
      </c>
      <c r="AL19" s="34">
        <f>AL35*'Fixed data'!$G$10</f>
        <v>-3.5025783333899642E-3</v>
      </c>
      <c r="AM19" s="34">
        <f>AM35*'Fixed data'!$G$10</f>
        <v>-3.5061697696058916E-3</v>
      </c>
      <c r="AN19" s="34">
        <f>AN35*'Fixed data'!$G$10</f>
        <v>-3.5099825216225247E-3</v>
      </c>
      <c r="AO19" s="34">
        <f>AO35*'Fixed data'!$G$10</f>
        <v>-3.5138164296494587E-3</v>
      </c>
      <c r="AP19" s="34">
        <f>AP35*'Fixed data'!$G$10</f>
        <v>-3.5176879049316598E-3</v>
      </c>
      <c r="AQ19" s="34">
        <f>AQ35*'Fixed data'!$G$10</f>
        <v>-3.5213182012205587E-3</v>
      </c>
      <c r="AR19" s="34">
        <f>AR35*'Fixed data'!$G$10</f>
        <v>-3.5249074130980435E-3</v>
      </c>
      <c r="AS19" s="34">
        <f>AS35*'Fixed data'!$G$10</f>
        <v>-3.5288181656405707E-3</v>
      </c>
      <c r="AT19" s="34">
        <f>AT35*'Fixed data'!$G$10</f>
        <v>-3.532583457194316E-3</v>
      </c>
      <c r="AU19" s="34">
        <f>AU35*'Fixed data'!$G$10</f>
        <v>-3.5364785277022717E-3</v>
      </c>
      <c r="AV19" s="34">
        <f>AV35*'Fixed data'!$G$10</f>
        <v>-3.5402924336054337E-3</v>
      </c>
      <c r="AW19" s="34">
        <f>AW35*'Fixed data'!$G$10</f>
        <v>-3.5433752505957049E-3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-2.5024766904300187E-3</v>
      </c>
      <c r="F20" s="34">
        <f>'Fixed data'!$G$11*F36/1000000</f>
        <v>-2.7638388407060545E-3</v>
      </c>
      <c r="G20" s="34">
        <f>'Fixed data'!$G$11*G36/1000000</f>
        <v>-3.0440504603205239E-3</v>
      </c>
      <c r="H20" s="34">
        <f>'Fixed data'!$G$11*H36/1000000</f>
        <v>-3.3369957811139788E-3</v>
      </c>
      <c r="I20" s="34">
        <f>'Fixed data'!$G$11*I36/1000000</f>
        <v>-3.7141790050170178E-3</v>
      </c>
      <c r="J20" s="34">
        <f>'Fixed data'!$G$11*J36/1000000</f>
        <v>-4.1202380117824041E-3</v>
      </c>
      <c r="K20" s="34">
        <f>'Fixed data'!$G$11*K36/1000000</f>
        <v>-4.5564099365211818E-3</v>
      </c>
      <c r="L20" s="34">
        <f>'Fixed data'!$G$11*L36/1000000</f>
        <v>-5.0102682194434669E-3</v>
      </c>
      <c r="M20" s="34">
        <f>'Fixed data'!$G$11*M36/1000000</f>
        <v>-5.645569576905418E-3</v>
      </c>
      <c r="N20" s="34">
        <f>'Fixed data'!$G$11*N36/1000000</f>
        <v>-6.3345197458034071E-3</v>
      </c>
      <c r="O20" s="34">
        <f>'Fixed data'!$G$11*O36/1000000</f>
        <v>-7.0776611897818741E-3</v>
      </c>
      <c r="P20" s="34">
        <f>'Fixed data'!$G$11*P36/1000000</f>
        <v>-7.845577473848224E-3</v>
      </c>
      <c r="Q20" s="34">
        <f>'Fixed data'!$G$11*Q36/1000000</f>
        <v>-8.5875568285286637E-3</v>
      </c>
      <c r="R20" s="34">
        <f>'Fixed data'!$G$11*R36/1000000</f>
        <v>-9.2895222571526929E-3</v>
      </c>
      <c r="S20" s="34">
        <f>'Fixed data'!$G$11*S36/1000000</f>
        <v>-9.8866067254139399E-3</v>
      </c>
      <c r="T20" s="34">
        <f>'Fixed data'!$G$11*T36/1000000</f>
        <v>-1.0341608977440754E-2</v>
      </c>
      <c r="U20" s="34">
        <f>'Fixed data'!$G$11*U36/1000000</f>
        <v>-1.0669052168509359E-2</v>
      </c>
      <c r="V20" s="34">
        <f>'Fixed data'!$G$11*V36/1000000</f>
        <v>-1.0888146923206164E-2</v>
      </c>
      <c r="W20" s="34">
        <f>'Fixed data'!$G$11*W36/1000000</f>
        <v>-1.101644484909547E-2</v>
      </c>
      <c r="X20" s="34">
        <f>'Fixed data'!$G$11*X36/1000000</f>
        <v>-1.1105058605679107E-2</v>
      </c>
      <c r="Y20" s="34">
        <f>'Fixed data'!$G$11*Y36/1000000</f>
        <v>-1.1130542415074466E-2</v>
      </c>
      <c r="Z20" s="34">
        <f>'Fixed data'!$G$11*Z36/1000000</f>
        <v>-1.1143664802379577E-2</v>
      </c>
      <c r="AA20" s="34">
        <f>'Fixed data'!$G$11*AA36/1000000</f>
        <v>-1.1153370873483804E-2</v>
      </c>
      <c r="AB20" s="34">
        <f>'Fixed data'!$G$11*AB36/1000000</f>
        <v>-1.1162853140904164E-2</v>
      </c>
      <c r="AC20" s="34">
        <f>'Fixed data'!$G$11*AC36/1000000</f>
        <v>-1.1172824564367989E-2</v>
      </c>
      <c r="AD20" s="34">
        <f>'Fixed data'!$G$11*AD36/1000000</f>
        <v>-1.1183609469629593E-2</v>
      </c>
      <c r="AE20" s="34">
        <f>'Fixed data'!$G$11*AE36/1000000</f>
        <v>-1.1194954792177459E-2</v>
      </c>
      <c r="AF20" s="34">
        <f>'Fixed data'!$G$11*AF36/1000000</f>
        <v>-1.1206842779477427E-2</v>
      </c>
      <c r="AG20" s="34">
        <f>'Fixed data'!$G$11*AG36/1000000</f>
        <v>-1.1219996409944187E-2</v>
      </c>
      <c r="AH20" s="34">
        <f>'Fixed data'!$G$11*AH36/1000000</f>
        <v>-1.1233948720289587E-2</v>
      </c>
      <c r="AI20" s="34">
        <f>'Fixed data'!$G$11*AI36/1000000</f>
        <v>-1.1248520994196211E-2</v>
      </c>
      <c r="AJ20" s="34">
        <f>'Fixed data'!$G$11*AJ36/1000000</f>
        <v>-1.1263771639322691E-2</v>
      </c>
      <c r="AK20" s="34">
        <f>'Fixed data'!$G$11*AK36/1000000</f>
        <v>-1.1280385481834795E-2</v>
      </c>
      <c r="AL20" s="34">
        <f>'Fixed data'!$G$11*AL36/1000000</f>
        <v>-1.1297366438204774E-2</v>
      </c>
      <c r="AM20" s="34">
        <f>'Fixed data'!$G$11*AM36/1000000</f>
        <v>-1.1315038848104076E-2</v>
      </c>
      <c r="AN20" s="34">
        <f>'Fixed data'!$G$11*AN36/1000000</f>
        <v>-1.1333285167133562E-2</v>
      </c>
      <c r="AO20" s="34">
        <f>'Fixed data'!$G$11*AO36/1000000</f>
        <v>-1.1351694266274805E-2</v>
      </c>
      <c r="AP20" s="34">
        <f>'Fixed data'!$G$11*AP36/1000000</f>
        <v>-1.136998976402571E-2</v>
      </c>
      <c r="AQ20" s="34">
        <f>'Fixed data'!$G$11*AQ36/1000000</f>
        <v>-1.1387237857301221E-2</v>
      </c>
      <c r="AR20" s="34">
        <f>'Fixed data'!$G$11*AR36/1000000</f>
        <v>-1.1404474532538341E-2</v>
      </c>
      <c r="AS20" s="34">
        <f>'Fixed data'!$G$11*AS36/1000000</f>
        <v>-1.1422924285608212E-2</v>
      </c>
      <c r="AT20" s="34">
        <f>'Fixed data'!$G$11*AT36/1000000</f>
        <v>-1.1440686190662243E-2</v>
      </c>
      <c r="AU20" s="34">
        <f>'Fixed data'!$G$11*AU36/1000000</f>
        <v>-1.1459061452109197E-2</v>
      </c>
      <c r="AV20" s="34">
        <f>'Fixed data'!$G$11*AV36/1000000</f>
        <v>-1.1476839442849074E-2</v>
      </c>
      <c r="AW20" s="34">
        <f>'Fixed data'!$G$11*AW36/1000000</f>
        <v>-1.1490357343400918E-2</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-3.2250097459694649</v>
      </c>
      <c r="F24" s="53">
        <f t="shared" ref="F24:BD24" si="1">SUM(F13:F23)</f>
        <v>-3.5466517088245175</v>
      </c>
      <c r="G24" s="53">
        <f t="shared" si="1"/>
        <v>-3.8914655340135837</v>
      </c>
      <c r="H24" s="53">
        <f t="shared" si="1"/>
        <v>-4.2518497677524874</v>
      </c>
      <c r="I24" s="53">
        <f t="shared" si="1"/>
        <v>-4.7162743354958661</v>
      </c>
      <c r="J24" s="53">
        <f t="shared" si="1"/>
        <v>-5.2162964764042998</v>
      </c>
      <c r="K24" s="53">
        <f t="shared" si="1"/>
        <v>-5.7532776352971018</v>
      </c>
      <c r="L24" s="53">
        <f t="shared" si="1"/>
        <v>-6.3104681163155183</v>
      </c>
      <c r="M24" s="53">
        <f t="shared" si="1"/>
        <v>-7.0929220836218079</v>
      </c>
      <c r="N24" s="53">
        <f t="shared" si="1"/>
        <v>-7.9413962932691762</v>
      </c>
      <c r="O24" s="53">
        <f t="shared" si="1"/>
        <v>-8.8585816540213926</v>
      </c>
      <c r="P24" s="53">
        <f t="shared" si="1"/>
        <v>-9.8331536709299439</v>
      </c>
      <c r="Q24" s="53">
        <f t="shared" si="1"/>
        <v>-10.841754663111578</v>
      </c>
      <c r="R24" s="53">
        <f t="shared" si="1"/>
        <v>-11.833159677571432</v>
      </c>
      <c r="S24" s="53">
        <f t="shared" si="1"/>
        <v>-12.739905958752203</v>
      </c>
      <c r="T24" s="53">
        <f t="shared" si="1"/>
        <v>-13.498492336221714</v>
      </c>
      <c r="U24" s="53">
        <f t="shared" si="1"/>
        <v>-14.079692469902531</v>
      </c>
      <c r="V24" s="53">
        <f t="shared" si="1"/>
        <v>-14.502740132961943</v>
      </c>
      <c r="W24" s="53">
        <f t="shared" si="1"/>
        <v>-14.791642616967669</v>
      </c>
      <c r="X24" s="53">
        <f t="shared" si="1"/>
        <v>-15.010833515557669</v>
      </c>
      <c r="Y24" s="53">
        <f t="shared" si="1"/>
        <v>-15.068855706374652</v>
      </c>
      <c r="Z24" s="53">
        <f t="shared" si="1"/>
        <v>-15.092444301975643</v>
      </c>
      <c r="AA24" s="53">
        <f t="shared" si="1"/>
        <v>-15.106035085642739</v>
      </c>
      <c r="AB24" s="53">
        <f t="shared" si="1"/>
        <v>-15.118318055994788</v>
      </c>
      <c r="AC24" s="53">
        <f t="shared" si="1"/>
        <v>-15.131229540474415</v>
      </c>
      <c r="AD24" s="53">
        <f t="shared" si="1"/>
        <v>-15.145284154315984</v>
      </c>
      <c r="AE24" s="53">
        <f t="shared" si="1"/>
        <v>-15.160073555290706</v>
      </c>
      <c r="AF24" s="53">
        <f t="shared" si="1"/>
        <v>-15.175565555194263</v>
      </c>
      <c r="AG24" s="53">
        <f t="shared" si="1"/>
        <v>-15.193190948626937</v>
      </c>
      <c r="AH24" s="53">
        <f t="shared" si="1"/>
        <v>-15.212235261684635</v>
      </c>
      <c r="AI24" s="53">
        <f t="shared" si="1"/>
        <v>-15.232097299335626</v>
      </c>
      <c r="AJ24" s="53">
        <f t="shared" si="1"/>
        <v>-15.252879755356789</v>
      </c>
      <c r="AK24" s="53">
        <f t="shared" si="1"/>
        <v>-15.27764650293498</v>
      </c>
      <c r="AL24" s="53">
        <f t="shared" si="1"/>
        <v>-15.302025074144428</v>
      </c>
      <c r="AM24" s="53">
        <f t="shared" si="1"/>
        <v>-15.32738504937892</v>
      </c>
      <c r="AN24" s="53">
        <f t="shared" si="1"/>
        <v>-15.354799961304341</v>
      </c>
      <c r="AO24" s="53">
        <f t="shared" si="1"/>
        <v>-15.382655238759648</v>
      </c>
      <c r="AP24" s="53">
        <f t="shared" si="1"/>
        <v>-15.411306389891687</v>
      </c>
      <c r="AQ24" s="53">
        <f t="shared" si="1"/>
        <v>-15.438730540331205</v>
      </c>
      <c r="AR24" s="53">
        <f t="shared" si="1"/>
        <v>-15.467644877048969</v>
      </c>
      <c r="AS24" s="53">
        <f t="shared" si="1"/>
        <v>-15.500173825183522</v>
      </c>
      <c r="AT24" s="53">
        <f t="shared" si="1"/>
        <v>-15.531668690346525</v>
      </c>
      <c r="AU24" s="53">
        <f t="shared" si="1"/>
        <v>-15.564260410977189</v>
      </c>
      <c r="AV24" s="53">
        <f t="shared" si="1"/>
        <v>-15.596545562926034</v>
      </c>
      <c r="AW24" s="53">
        <f t="shared" si="1"/>
        <v>-15.624202591055512</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-84871.116480894518</v>
      </c>
      <c r="F31" s="139">
        <v>-93332.198733221565</v>
      </c>
      <c r="G31" s="139">
        <v>-102402.81322621604</v>
      </c>
      <c r="H31" s="139">
        <v>-111883.08161439624</v>
      </c>
      <c r="I31" s="139">
        <v>-124100.0688195129</v>
      </c>
      <c r="J31" s="139">
        <v>-137252.1560735862</v>
      </c>
      <c r="K31" s="139">
        <v>-151376.16698028921</v>
      </c>
      <c r="L31" s="139">
        <v>-166031.90582526426</v>
      </c>
      <c r="M31" s="139">
        <v>-186612.69968797741</v>
      </c>
      <c r="N31" s="139">
        <v>-208929.72301897311</v>
      </c>
      <c r="O31" s="139">
        <v>-233054.36133117203</v>
      </c>
      <c r="P31" s="139">
        <v>-258692.02985121767</v>
      </c>
      <c r="Q31" s="139">
        <v>-285233.98058227112</v>
      </c>
      <c r="R31" s="139">
        <v>-311330.3462375137</v>
      </c>
      <c r="S31" s="139">
        <v>-335203.61864545348</v>
      </c>
      <c r="T31" s="139">
        <v>-355189.44761400134</v>
      </c>
      <c r="U31" s="139">
        <v>-370501.71335238242</v>
      </c>
      <c r="V31" s="139">
        <v>-381651.2191498953</v>
      </c>
      <c r="W31" s="139">
        <v>-389274.45213703014</v>
      </c>
      <c r="X31" s="139">
        <v>-395060.51425859233</v>
      </c>
      <c r="Y31" s="139">
        <v>-396590.19533605408</v>
      </c>
      <c r="Z31" s="139">
        <v>-397209.79643269099</v>
      </c>
      <c r="AA31" s="139">
        <v>-397564.37443460675</v>
      </c>
      <c r="AB31" s="139">
        <v>-397884.29803203669</v>
      </c>
      <c r="AC31" s="139">
        <v>-398220.78890841588</v>
      </c>
      <c r="AD31" s="139">
        <v>-398587.43181252939</v>
      </c>
      <c r="AE31" s="139">
        <v>-398973.44533268682</v>
      </c>
      <c r="AF31" s="139">
        <v>-399377.97864726768</v>
      </c>
      <c r="AG31" s="139">
        <v>-399838.82430185785</v>
      </c>
      <c r="AH31" s="139">
        <v>-400337.12620885356</v>
      </c>
      <c r="AI31" s="139">
        <v>-400857.55915821285</v>
      </c>
      <c r="AJ31" s="139">
        <v>-401401.6809648163</v>
      </c>
      <c r="AK31" s="139">
        <v>-402051.1716864318</v>
      </c>
      <c r="AL31" s="139">
        <v>-402690.29021978169</v>
      </c>
      <c r="AM31" s="139">
        <v>-403355.2865875829</v>
      </c>
      <c r="AN31" s="139">
        <v>-404073.9864922394</v>
      </c>
      <c r="AO31" s="139">
        <v>-404804.90653383761</v>
      </c>
      <c r="AP31" s="139">
        <v>-405556.89074645663</v>
      </c>
      <c r="AQ31" s="139">
        <v>-406276.54964371724</v>
      </c>
      <c r="AR31" s="139">
        <v>-407035.73655212729</v>
      </c>
      <c r="AS31" s="139">
        <v>-407889.87375001109</v>
      </c>
      <c r="AT31" s="139">
        <v>-408717.88686122367</v>
      </c>
      <c r="AU31" s="139">
        <v>-409574.26197947311</v>
      </c>
      <c r="AV31" s="139">
        <v>-410422.58009935316</v>
      </c>
      <c r="AW31" s="139">
        <v>-411149.48495277343</v>
      </c>
      <c r="AX31" s="43"/>
      <c r="AY31" s="43"/>
      <c r="AZ31" s="43"/>
      <c r="BA31" s="43"/>
      <c r="BB31" s="43"/>
      <c r="BC31" s="43"/>
      <c r="BD31" s="43"/>
      <c r="BP31" s="22" t="s">
        <v>393</v>
      </c>
    </row>
    <row r="32" spans="1:68" x14ac:dyDescent="0.3">
      <c r="A32" s="172"/>
      <c r="B32" s="4" t="s">
        <v>214</v>
      </c>
      <c r="D32" s="4" t="s">
        <v>88</v>
      </c>
      <c r="E32" s="139">
        <v>-5018663.5802993597</v>
      </c>
      <c r="F32" s="139">
        <v>-5518990.5165127525</v>
      </c>
      <c r="G32" s="139">
        <v>-6055360.759755725</v>
      </c>
      <c r="H32" s="139">
        <v>-6615954.9923996218</v>
      </c>
      <c r="I32" s="139">
        <v>-7338378.860081506</v>
      </c>
      <c r="J32" s="139">
        <v>-8116097.7491047028</v>
      </c>
      <c r="K32" s="139">
        <v>-8951289.1338938065</v>
      </c>
      <c r="L32" s="139">
        <v>-9817923.0675385203</v>
      </c>
      <c r="M32" s="139">
        <v>-11034921.693596009</v>
      </c>
      <c r="N32" s="139">
        <v>-12354588.312325435</v>
      </c>
      <c r="O32" s="139">
        <v>-13781144.121410208</v>
      </c>
      <c r="P32" s="139">
        <v>-15297169.619434454</v>
      </c>
      <c r="Q32" s="139">
        <v>-16866667.612591319</v>
      </c>
      <c r="R32" s="139">
        <v>-18409817.617051408</v>
      </c>
      <c r="S32" s="139">
        <v>-19821509.800564308</v>
      </c>
      <c r="T32" s="139">
        <v>-21003326.489065092</v>
      </c>
      <c r="U32" s="139">
        <v>-21908783.196164753</v>
      </c>
      <c r="V32" s="139">
        <v>-22568084.674503874</v>
      </c>
      <c r="W32" s="139">
        <v>-23018867.469160829</v>
      </c>
      <c r="X32" s="139">
        <v>-23361012.969598923</v>
      </c>
      <c r="Y32" s="139">
        <v>-23451467.544169791</v>
      </c>
      <c r="Z32" s="139">
        <v>-23488106.297929671</v>
      </c>
      <c r="AA32" s="139">
        <v>-23509073.42630811</v>
      </c>
      <c r="AB32" s="139">
        <v>-23527991.344664115</v>
      </c>
      <c r="AC32" s="139">
        <v>-23547888.929537524</v>
      </c>
      <c r="AD32" s="139">
        <v>-23569569.489453733</v>
      </c>
      <c r="AE32" s="139">
        <v>-23592395.485553134</v>
      </c>
      <c r="AF32" s="139">
        <v>-23616316.605870429</v>
      </c>
      <c r="AG32" s="139">
        <v>-23643567.626547832</v>
      </c>
      <c r="AH32" s="139">
        <v>-23673033.549458757</v>
      </c>
      <c r="AI32" s="139">
        <v>-23703808.139976911</v>
      </c>
      <c r="AJ32" s="139">
        <v>-23735983.516902421</v>
      </c>
      <c r="AK32" s="139">
        <v>-23774389.627587669</v>
      </c>
      <c r="AL32" s="139">
        <v>-23812182.407038204</v>
      </c>
      <c r="AM32" s="139">
        <v>-23851505.411671564</v>
      </c>
      <c r="AN32" s="139">
        <v>-23894004.073145226</v>
      </c>
      <c r="AO32" s="139">
        <v>-23937225.358188257</v>
      </c>
      <c r="AP32" s="139">
        <v>-23981692.259227537</v>
      </c>
      <c r="AQ32" s="139">
        <v>-24024247.686028998</v>
      </c>
      <c r="AR32" s="139">
        <v>-24069140.553417932</v>
      </c>
      <c r="AS32" s="139">
        <v>-24119648.094221495</v>
      </c>
      <c r="AT32" s="139">
        <v>-24168610.845961869</v>
      </c>
      <c r="AU32" s="139">
        <v>-24219250.723207157</v>
      </c>
      <c r="AV32" s="139">
        <v>-24269414.190375231</v>
      </c>
      <c r="AW32" s="139">
        <v>-24312398.200604774</v>
      </c>
      <c r="AX32" s="43"/>
      <c r="AY32" s="43"/>
      <c r="AZ32" s="43"/>
      <c r="BA32" s="43"/>
      <c r="BB32" s="43"/>
      <c r="BC32" s="43"/>
      <c r="BD32" s="43"/>
      <c r="BP32" s="22" t="s">
        <v>394</v>
      </c>
    </row>
    <row r="33" spans="1:68" ht="16.5" x14ac:dyDescent="0.3">
      <c r="A33" s="172"/>
      <c r="B33" s="4" t="s">
        <v>331</v>
      </c>
      <c r="D33" s="4" t="s">
        <v>89</v>
      </c>
      <c r="E33" s="140">
        <v>-4.4766831031380567</v>
      </c>
      <c r="F33" s="140">
        <v>-4.9441267942772278</v>
      </c>
      <c r="G33" s="140">
        <v>-5.4452827983250129</v>
      </c>
      <c r="H33" s="140">
        <v>-5.9692027056013108</v>
      </c>
      <c r="I33" s="140">
        <v>-6.643783542583356</v>
      </c>
      <c r="J33" s="140">
        <v>-7.3700076053839982</v>
      </c>
      <c r="K33" s="140">
        <v>-8.1500884728533034</v>
      </c>
      <c r="L33" s="140">
        <v>-8.9618155974679468</v>
      </c>
      <c r="M33" s="140">
        <v>-10.098040044811745</v>
      </c>
      <c r="N33" s="140">
        <v>-11.33021589977321</v>
      </c>
      <c r="O33" s="140">
        <v>-12.659321598755596</v>
      </c>
      <c r="P33" s="140">
        <v>-14.032681359542529</v>
      </c>
      <c r="Q33" s="140">
        <v>-15.359458799641013</v>
      </c>
      <c r="R33" s="140">
        <v>-16.614726347436942</v>
      </c>
      <c r="S33" s="140">
        <v>-17.682997616668899</v>
      </c>
      <c r="T33" s="140">
        <v>-18.496869034105888</v>
      </c>
      <c r="U33" s="140">
        <v>-19.082575104271914</v>
      </c>
      <c r="V33" s="140">
        <v>-19.47457472256724</v>
      </c>
      <c r="W33" s="140">
        <v>-19.704129875655337</v>
      </c>
      <c r="X33" s="140">
        <v>-19.862612918783995</v>
      </c>
      <c r="Y33" s="140">
        <v>-19.908314634929219</v>
      </c>
      <c r="Z33" s="140">
        <v>-19.931862411864035</v>
      </c>
      <c r="AA33" s="140">
        <v>-19.949284735204568</v>
      </c>
      <c r="AB33" s="140">
        <v>-19.966305461415931</v>
      </c>
      <c r="AC33" s="140">
        <v>-19.984204224088352</v>
      </c>
      <c r="AD33" s="140">
        <v>-20.003562266363964</v>
      </c>
      <c r="AE33" s="140">
        <v>-20.023926121988207</v>
      </c>
      <c r="AF33" s="140">
        <v>-20.045264014344806</v>
      </c>
      <c r="AG33" s="140">
        <v>-20.068872337527413</v>
      </c>
      <c r="AH33" s="140">
        <v>-20.093915703734726</v>
      </c>
      <c r="AI33" s="140">
        <v>-20.12007186093274</v>
      </c>
      <c r="AJ33" s="140">
        <v>-20.147445883929084</v>
      </c>
      <c r="AK33" s="140">
        <v>-20.177264698466804</v>
      </c>
      <c r="AL33" s="140">
        <v>-20.207743317482866</v>
      </c>
      <c r="AM33" s="140">
        <v>-20.239463011861339</v>
      </c>
      <c r="AN33" s="140">
        <v>-20.272215991918021</v>
      </c>
      <c r="AO33" s="140">
        <v>-20.305260301194576</v>
      </c>
      <c r="AP33" s="140">
        <v>-20.338099255405677</v>
      </c>
      <c r="AQ33" s="140">
        <v>-20.369059520170151</v>
      </c>
      <c r="AR33" s="140">
        <v>-20.400003331699363</v>
      </c>
      <c r="AS33" s="140">
        <v>-20.433127429143028</v>
      </c>
      <c r="AT33" s="140">
        <v>-20.46501543395609</v>
      </c>
      <c r="AU33" s="140">
        <v>-20.498004598673322</v>
      </c>
      <c r="AV33" s="140">
        <v>-20.52992207590372</v>
      </c>
      <c r="AW33" s="140">
        <v>-20.554195231783051</v>
      </c>
      <c r="AX33" s="37"/>
      <c r="AY33" s="37"/>
      <c r="AZ33" s="37"/>
      <c r="BA33" s="37"/>
      <c r="BB33" s="37"/>
      <c r="BC33" s="37"/>
      <c r="BD33" s="37"/>
      <c r="BP33" s="22" t="s">
        <v>395</v>
      </c>
    </row>
    <row r="34" spans="1:68" ht="16.5" x14ac:dyDescent="0.3">
      <c r="A34" s="172"/>
      <c r="B34" s="4" t="s">
        <v>332</v>
      </c>
      <c r="D34" s="4" t="s">
        <v>42</v>
      </c>
      <c r="E34" s="140">
        <v>-1.1500774266030583E-2</v>
      </c>
      <c r="F34" s="140">
        <v>-1.2709892808838507E-2</v>
      </c>
      <c r="G34" s="140">
        <v>-1.400613014146772E-2</v>
      </c>
      <c r="H34" s="140">
        <v>-1.5359291058936651E-2</v>
      </c>
      <c r="I34" s="140">
        <v>-1.7106617038958483E-2</v>
      </c>
      <c r="J34" s="140">
        <v>-1.8987816550075195E-2</v>
      </c>
      <c r="K34" s="140">
        <v>-2.1008308053976351E-2</v>
      </c>
      <c r="L34" s="140">
        <v>-2.3095551733580404E-2</v>
      </c>
      <c r="M34" s="140">
        <v>-2.6033730332820148E-2</v>
      </c>
      <c r="N34" s="140">
        <v>-2.921945583207048E-2</v>
      </c>
      <c r="O34" s="140">
        <v>-3.2650458664554231E-2</v>
      </c>
      <c r="P34" s="140">
        <v>-3.6228200066994322E-2</v>
      </c>
      <c r="Q34" s="140">
        <v>-3.976897272639137E-2</v>
      </c>
      <c r="R34" s="140">
        <v>-4.3113971779639569E-2</v>
      </c>
      <c r="S34" s="140">
        <v>-4.6078110283677608E-2</v>
      </c>
      <c r="T34" s="140">
        <v>-4.8310551764520357E-2</v>
      </c>
      <c r="U34" s="140">
        <v>-5.0000921731026451E-2</v>
      </c>
      <c r="V34" s="140">
        <v>-5.1139460445424799E-2</v>
      </c>
      <c r="W34" s="140">
        <v>-5.1717820526997492E-2</v>
      </c>
      <c r="X34" s="140">
        <v>-5.2094954372370279E-2</v>
      </c>
      <c r="Y34" s="140">
        <v>-5.2173209153092495E-2</v>
      </c>
      <c r="Z34" s="140">
        <v>-5.2212873895896274E-2</v>
      </c>
      <c r="AA34" s="140">
        <v>-5.2242066961896504E-2</v>
      </c>
      <c r="AB34" s="140">
        <v>-5.2270867579820968E-2</v>
      </c>
      <c r="AC34" s="140">
        <v>-5.2301154322330186E-2</v>
      </c>
      <c r="AD34" s="140">
        <v>-5.2333893999025577E-2</v>
      </c>
      <c r="AE34" s="140">
        <v>-5.2368333568990261E-2</v>
      </c>
      <c r="AF34" s="140">
        <v>-5.2404420911485915E-2</v>
      </c>
      <c r="AG34" s="140">
        <v>-5.2444514470459926E-2</v>
      </c>
      <c r="AH34" s="140">
        <v>-5.2487158722993858E-2</v>
      </c>
      <c r="AI34" s="140">
        <v>-5.2531697495952864E-2</v>
      </c>
      <c r="AJ34" s="140">
        <v>-5.2578339150308032E-2</v>
      </c>
      <c r="AK34" s="140">
        <v>-5.2629169056095902E-2</v>
      </c>
      <c r="AL34" s="140">
        <v>-5.268111088362383E-2</v>
      </c>
      <c r="AM34" s="140">
        <v>-5.2735167193934583E-2</v>
      </c>
      <c r="AN34" s="140">
        <v>-5.279255164658863E-2</v>
      </c>
      <c r="AO34" s="140">
        <v>-5.2850252561083243E-2</v>
      </c>
      <c r="AP34" s="140">
        <v>-5.2908516464441037E-2</v>
      </c>
      <c r="AQ34" s="140">
        <v>-5.296315096955153E-2</v>
      </c>
      <c r="AR34" s="140">
        <v>-5.3017158745591854E-2</v>
      </c>
      <c r="AS34" s="140">
        <v>-5.3076009089486662E-2</v>
      </c>
      <c r="AT34" s="140">
        <v>-5.3132669752330983E-2</v>
      </c>
      <c r="AU34" s="140">
        <v>-5.3191283382792519E-2</v>
      </c>
      <c r="AV34" s="140">
        <v>-5.3248674536067811E-2</v>
      </c>
      <c r="AW34" s="140">
        <v>-5.3295059125069301E-2</v>
      </c>
      <c r="AX34" s="35"/>
      <c r="AY34" s="35"/>
      <c r="AZ34" s="35"/>
      <c r="BA34" s="35"/>
      <c r="BB34" s="35"/>
      <c r="BC34" s="35"/>
      <c r="BD34" s="35"/>
      <c r="BP34" s="22" t="s">
        <v>396</v>
      </c>
    </row>
    <row r="35" spans="1:68" ht="16.5" x14ac:dyDescent="0.3">
      <c r="A35" s="172"/>
      <c r="B35" s="4" t="s">
        <v>333</v>
      </c>
      <c r="D35" s="4" t="s">
        <v>42</v>
      </c>
      <c r="E35" s="140">
        <v>-2.7818041070422531E-2</v>
      </c>
      <c r="F35" s="140">
        <v>-3.0742638828544527E-2</v>
      </c>
      <c r="G35" s="140">
        <v>-3.3877957969244775E-2</v>
      </c>
      <c r="H35" s="140">
        <v>-3.7150965925015746E-2</v>
      </c>
      <c r="I35" s="140">
        <v>-4.1377371697740008E-2</v>
      </c>
      <c r="J35" s="140">
        <v>-4.5927588470809057E-2</v>
      </c>
      <c r="K35" s="140">
        <v>-5.0814719733090201E-2</v>
      </c>
      <c r="L35" s="140">
        <v>-5.5863319191402049E-2</v>
      </c>
      <c r="M35" s="140">
        <v>-6.2970135861990961E-2</v>
      </c>
      <c r="N35" s="140">
        <v>-7.0675712953042827E-2</v>
      </c>
      <c r="O35" s="140">
        <v>-7.8974546199014534E-2</v>
      </c>
      <c r="P35" s="140">
        <v>-8.7628436848157229E-2</v>
      </c>
      <c r="Q35" s="140">
        <v>-9.6193038784226248E-2</v>
      </c>
      <c r="R35" s="140">
        <v>-0.1042838652229439</v>
      </c>
      <c r="S35" s="140">
        <v>-0.11145358968424432</v>
      </c>
      <c r="T35" s="140">
        <v>-0.11685352645586518</v>
      </c>
      <c r="U35" s="140">
        <v>-0.12094206164737159</v>
      </c>
      <c r="V35" s="140">
        <v>-0.12369573999873845</v>
      </c>
      <c r="W35" s="140">
        <v>-0.12509440046526435</v>
      </c>
      <c r="X35" s="140">
        <v>-0.12600628524959498</v>
      </c>
      <c r="Y35" s="140">
        <v>-0.12619545798498286</v>
      </c>
      <c r="Z35" s="140">
        <v>-0.12629132423473699</v>
      </c>
      <c r="AA35" s="140">
        <v>-0.12636187614578928</v>
      </c>
      <c r="AB35" s="140">
        <v>-0.12643147968524676</v>
      </c>
      <c r="AC35" s="140">
        <v>-0.12650467480493108</v>
      </c>
      <c r="AD35" s="140">
        <v>-0.1265837987482977</v>
      </c>
      <c r="AE35" s="140">
        <v>-0.12666703100220142</v>
      </c>
      <c r="AF35" s="140">
        <v>-0.12675424553543432</v>
      </c>
      <c r="AG35" s="140">
        <v>-0.1268511434968474</v>
      </c>
      <c r="AH35" s="140">
        <v>-0.12695420665949109</v>
      </c>
      <c r="AI35" s="140">
        <v>-0.12706184852136321</v>
      </c>
      <c r="AJ35" s="140">
        <v>-0.12717457276823702</v>
      </c>
      <c r="AK35" s="140">
        <v>-0.12729743907956853</v>
      </c>
      <c r="AL35" s="140">
        <v>-0.12742298397532489</v>
      </c>
      <c r="AM35" s="140">
        <v>-0.12755363958837085</v>
      </c>
      <c r="AN35" s="140">
        <v>-0.1276923466186993</v>
      </c>
      <c r="AO35" s="140">
        <v>-0.12783182329975501</v>
      </c>
      <c r="AP35" s="140">
        <v>-0.12797266666880747</v>
      </c>
      <c r="AQ35" s="140">
        <v>-0.12810473600225714</v>
      </c>
      <c r="AR35" s="140">
        <v>-0.12823531069438862</v>
      </c>
      <c r="AS35" s="140">
        <v>-0.12837758296102358</v>
      </c>
      <c r="AT35" s="140">
        <v>-0.12851456339076631</v>
      </c>
      <c r="AU35" s="140">
        <v>-0.1286562651486361</v>
      </c>
      <c r="AV35" s="140">
        <v>-0.12879501415708772</v>
      </c>
      <c r="AW35" s="140">
        <v>-0.12890716632116794</v>
      </c>
      <c r="AX35" s="35"/>
      <c r="AY35" s="35"/>
      <c r="AZ35" s="35"/>
      <c r="BA35" s="35"/>
      <c r="BB35" s="35"/>
      <c r="BC35" s="35"/>
      <c r="BD35" s="35"/>
      <c r="BP35" s="22" t="s">
        <v>397</v>
      </c>
    </row>
    <row r="36" spans="1:68" x14ac:dyDescent="0.3">
      <c r="A36" s="172"/>
      <c r="B36" s="4" t="s">
        <v>215</v>
      </c>
      <c r="D36" s="4" t="s">
        <v>90</v>
      </c>
      <c r="E36" s="140">
        <v>-69.356375191714335</v>
      </c>
      <c r="F36" s="140">
        <v>-76.60005159628578</v>
      </c>
      <c r="G36" s="140">
        <v>-84.366142804000305</v>
      </c>
      <c r="H36" s="140">
        <v>-92.485149729142393</v>
      </c>
      <c r="I36" s="140">
        <v>-102.93881800628598</v>
      </c>
      <c r="J36" s="140">
        <v>-114.19278130228598</v>
      </c>
      <c r="K36" s="140">
        <v>-126.28132693228606</v>
      </c>
      <c r="L36" s="140">
        <v>-138.86005163114274</v>
      </c>
      <c r="M36" s="140">
        <v>-156.46748808657085</v>
      </c>
      <c r="N36" s="140">
        <v>-175.56180636142878</v>
      </c>
      <c r="O36" s="140">
        <v>-196.15804088628508</v>
      </c>
      <c r="P36" s="140">
        <v>-217.44091241799987</v>
      </c>
      <c r="Q36" s="140">
        <v>-238.00493952942915</v>
      </c>
      <c r="R36" s="140">
        <v>-257.45997694314218</v>
      </c>
      <c r="S36" s="140">
        <v>-274.00822874514245</v>
      </c>
      <c r="T36" s="140">
        <v>-286.61865865457105</v>
      </c>
      <c r="U36" s="140">
        <v>-295.69377727628495</v>
      </c>
      <c r="V36" s="140">
        <v>-301.76600886485454</v>
      </c>
      <c r="W36" s="140">
        <v>-305.3217978631402</v>
      </c>
      <c r="X36" s="140">
        <v>-307.7777364028538</v>
      </c>
      <c r="Y36" s="140">
        <v>-308.48402256028248</v>
      </c>
      <c r="Z36" s="140">
        <v>-308.84771074999662</v>
      </c>
      <c r="AA36" s="140">
        <v>-309.11671541713957</v>
      </c>
      <c r="AB36" s="140">
        <v>-309.37951734428231</v>
      </c>
      <c r="AC36" s="140">
        <v>-309.65587627685386</v>
      </c>
      <c r="AD36" s="140">
        <v>-309.95478093342524</v>
      </c>
      <c r="AE36" s="140">
        <v>-310.26921760742505</v>
      </c>
      <c r="AF36" s="140">
        <v>-310.59869428571102</v>
      </c>
      <c r="AG36" s="140">
        <v>-310.96324838256817</v>
      </c>
      <c r="AH36" s="140">
        <v>-311.34993796685376</v>
      </c>
      <c r="AI36" s="140">
        <v>-311.75380989913958</v>
      </c>
      <c r="AJ36" s="140">
        <v>-312.17648295313955</v>
      </c>
      <c r="AK36" s="140">
        <v>-312.6369371499967</v>
      </c>
      <c r="AL36" s="140">
        <v>-313.10756594171102</v>
      </c>
      <c r="AM36" s="140">
        <v>-313.59735843256817</v>
      </c>
      <c r="AN36" s="140">
        <v>-314.10305686856816</v>
      </c>
      <c r="AO36" s="140">
        <v>-314.61326677056809</v>
      </c>
      <c r="AP36" s="140">
        <v>-315.12032819942516</v>
      </c>
      <c r="AQ36" s="140">
        <v>-315.59836071542531</v>
      </c>
      <c r="AR36" s="140">
        <v>-316.07607677942508</v>
      </c>
      <c r="AS36" s="140">
        <v>-316.58741340885382</v>
      </c>
      <c r="AT36" s="140">
        <v>-317.07968626628264</v>
      </c>
      <c r="AU36" s="140">
        <v>-317.5889583534252</v>
      </c>
      <c r="AV36" s="140">
        <v>-318.08167702713951</v>
      </c>
      <c r="AW36" s="140">
        <v>-318.45632690342541</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- 11kV CB GM (primary)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42.057423375706009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91.494990788705962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132.9548868034185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190.45301828847172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-2.1452</v>
      </c>
      <c r="F13" s="62">
        <v>-2.1230000000000002</v>
      </c>
      <c r="G13" s="62">
        <v>-2.1004</v>
      </c>
      <c r="H13" s="62">
        <v>-2.0775999999999999</v>
      </c>
      <c r="I13" s="62">
        <v>-2.0558999999999998</v>
      </c>
      <c r="J13" s="62">
        <v>-2.0339</v>
      </c>
      <c r="K13" s="62">
        <v>-2.0339</v>
      </c>
      <c r="L13" s="62">
        <v>-2.0106000000000002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-2.1452</v>
      </c>
      <c r="F18" s="59">
        <f t="shared" ref="F18:AW18" si="0">SUM(F13:F17)</f>
        <v>-2.1230000000000002</v>
      </c>
      <c r="G18" s="59">
        <f t="shared" si="0"/>
        <v>-2.1004</v>
      </c>
      <c r="H18" s="59">
        <f t="shared" si="0"/>
        <v>-2.0775999999999999</v>
      </c>
      <c r="I18" s="59">
        <f t="shared" si="0"/>
        <v>-2.0558999999999998</v>
      </c>
      <c r="J18" s="59">
        <f t="shared" si="0"/>
        <v>-2.0339</v>
      </c>
      <c r="K18" s="59">
        <f t="shared" si="0"/>
        <v>-2.0339</v>
      </c>
      <c r="L18" s="59">
        <f t="shared" si="0"/>
        <v>-2.0106000000000002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1.8021123727615385E-2</v>
      </c>
      <c r="G19" s="62">
        <v>4.2918366050514856E-2</v>
      </c>
      <c r="H19" s="62">
        <v>7.9838290671608692E-2</v>
      </c>
      <c r="I19" s="62">
        <v>0.1204231724318873</v>
      </c>
      <c r="J19" s="62">
        <v>0.16879149042816863</v>
      </c>
      <c r="K19" s="62">
        <v>0.22696611707222117</v>
      </c>
      <c r="L19" s="62">
        <v>0.29500263470366028</v>
      </c>
      <c r="M19" s="62">
        <v>0.3818622738425449</v>
      </c>
      <c r="N19" s="62">
        <v>0.44696332002964356</v>
      </c>
      <c r="O19" s="62">
        <v>0.51719857402324998</v>
      </c>
      <c r="P19" s="62">
        <v>0.58982288905945879</v>
      </c>
      <c r="Q19" s="62">
        <v>0.66000743315285437</v>
      </c>
      <c r="R19" s="62">
        <v>0.72641608694929982</v>
      </c>
      <c r="S19" s="62">
        <v>0.78292380297156583</v>
      </c>
      <c r="T19" s="62">
        <v>0.82600061400617875</v>
      </c>
      <c r="U19" s="62">
        <v>0.85703571739455198</v>
      </c>
      <c r="V19" s="62">
        <v>0.87784702522492686</v>
      </c>
      <c r="W19" s="62">
        <v>0.89008873776173369</v>
      </c>
      <c r="X19" s="62">
        <v>0.89859209082895442</v>
      </c>
      <c r="Y19" s="62">
        <v>0.90113811057737903</v>
      </c>
      <c r="Z19" s="62">
        <v>0.90251905041715053</v>
      </c>
      <c r="AA19" s="62">
        <v>0.90358270258113649</v>
      </c>
      <c r="AB19" s="62">
        <v>0.90463241220039814</v>
      </c>
      <c r="AC19" s="62">
        <v>0.90573630659550308</v>
      </c>
      <c r="AD19" s="62">
        <v>0.90694293052844954</v>
      </c>
      <c r="AE19" s="62">
        <v>0.90821351137999029</v>
      </c>
      <c r="AF19" s="62">
        <v>0.9095448629581675</v>
      </c>
      <c r="AG19" s="62">
        <v>0.91104926930562624</v>
      </c>
      <c r="AH19" s="62">
        <v>0.91266205377361831</v>
      </c>
      <c r="AI19" s="62">
        <v>0.91434635138647091</v>
      </c>
      <c r="AJ19" s="62">
        <v>0.91611219422234069</v>
      </c>
      <c r="AK19" s="62">
        <v>0.9180610443629893</v>
      </c>
      <c r="AL19" s="62">
        <v>0.92004175417729495</v>
      </c>
      <c r="AM19" s="62">
        <v>0.92210289040784699</v>
      </c>
      <c r="AN19" s="62">
        <v>0.92428860214272635</v>
      </c>
      <c r="AO19" s="62">
        <v>0.92648974896180358</v>
      </c>
      <c r="AP19" s="62">
        <v>0.92873924000023411</v>
      </c>
      <c r="AQ19" s="62">
        <v>0.93089120891760446</v>
      </c>
      <c r="AR19" s="62">
        <v>0.93311724052369294</v>
      </c>
      <c r="AS19" s="62">
        <v>0.93553676450136214</v>
      </c>
      <c r="AT19" s="62">
        <v>0.93787696850302926</v>
      </c>
      <c r="AU19" s="62">
        <v>0.94029770768399201</v>
      </c>
      <c r="AV19" s="62">
        <v>0.94268398857730484</v>
      </c>
      <c r="AW19" s="62">
        <v>0.94465890974845035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1.8021123727615385E-2</v>
      </c>
      <c r="G25" s="67">
        <f t="shared" si="1"/>
        <v>4.2918366050514856E-2</v>
      </c>
      <c r="H25" s="67">
        <f t="shared" si="1"/>
        <v>7.9838290671608692E-2</v>
      </c>
      <c r="I25" s="67">
        <f t="shared" si="1"/>
        <v>0.1204231724318873</v>
      </c>
      <c r="J25" s="67">
        <f t="shared" si="1"/>
        <v>0.16879149042816863</v>
      </c>
      <c r="K25" s="67">
        <f t="shared" si="1"/>
        <v>0.22696611707222117</v>
      </c>
      <c r="L25" s="67">
        <f t="shared" si="1"/>
        <v>0.29500263470366028</v>
      </c>
      <c r="M25" s="67">
        <f t="shared" si="1"/>
        <v>0.3818622738425449</v>
      </c>
      <c r="N25" s="67">
        <f t="shared" si="1"/>
        <v>0.44696332002964356</v>
      </c>
      <c r="O25" s="67">
        <f t="shared" si="1"/>
        <v>0.51719857402324998</v>
      </c>
      <c r="P25" s="67">
        <f t="shared" si="1"/>
        <v>0.58982288905945879</v>
      </c>
      <c r="Q25" s="67">
        <f t="shared" si="1"/>
        <v>0.66000743315285437</v>
      </c>
      <c r="R25" s="67">
        <f t="shared" si="1"/>
        <v>0.72641608694929982</v>
      </c>
      <c r="S25" s="67">
        <f t="shared" si="1"/>
        <v>0.78292380297156583</v>
      </c>
      <c r="T25" s="67">
        <f t="shared" si="1"/>
        <v>0.82600061400617875</v>
      </c>
      <c r="U25" s="67">
        <f t="shared" si="1"/>
        <v>0.85703571739455198</v>
      </c>
      <c r="V25" s="67">
        <f t="shared" si="1"/>
        <v>0.87784702522492686</v>
      </c>
      <c r="W25" s="67">
        <f t="shared" si="1"/>
        <v>0.89008873776173369</v>
      </c>
      <c r="X25" s="67">
        <f t="shared" si="1"/>
        <v>0.89859209082895442</v>
      </c>
      <c r="Y25" s="67">
        <f t="shared" si="1"/>
        <v>0.90113811057737903</v>
      </c>
      <c r="Z25" s="67">
        <f t="shared" si="1"/>
        <v>0.90251905041715053</v>
      </c>
      <c r="AA25" s="67">
        <f t="shared" si="1"/>
        <v>0.90358270258113649</v>
      </c>
      <c r="AB25" s="67">
        <f t="shared" si="1"/>
        <v>0.90463241220039814</v>
      </c>
      <c r="AC25" s="67">
        <f t="shared" si="1"/>
        <v>0.90573630659550308</v>
      </c>
      <c r="AD25" s="67">
        <f t="shared" si="1"/>
        <v>0.90694293052844954</v>
      </c>
      <c r="AE25" s="67">
        <f t="shared" si="1"/>
        <v>0.90821351137999029</v>
      </c>
      <c r="AF25" s="67">
        <f t="shared" si="1"/>
        <v>0.9095448629581675</v>
      </c>
      <c r="AG25" s="67">
        <f t="shared" si="1"/>
        <v>0.91104926930562624</v>
      </c>
      <c r="AH25" s="67">
        <f t="shared" si="1"/>
        <v>0.91266205377361831</v>
      </c>
      <c r="AI25" s="67">
        <f t="shared" si="1"/>
        <v>0.91434635138647091</v>
      </c>
      <c r="AJ25" s="67">
        <f t="shared" si="1"/>
        <v>0.91611219422234069</v>
      </c>
      <c r="AK25" s="67">
        <f t="shared" si="1"/>
        <v>0.9180610443629893</v>
      </c>
      <c r="AL25" s="67">
        <f t="shared" si="1"/>
        <v>0.92004175417729495</v>
      </c>
      <c r="AM25" s="67">
        <f t="shared" si="1"/>
        <v>0.92210289040784699</v>
      </c>
      <c r="AN25" s="67">
        <f t="shared" si="1"/>
        <v>0.92428860214272635</v>
      </c>
      <c r="AO25" s="67">
        <f t="shared" si="1"/>
        <v>0.92648974896180358</v>
      </c>
      <c r="AP25" s="67">
        <f t="shared" si="1"/>
        <v>0.92873924000023411</v>
      </c>
      <c r="AQ25" s="67">
        <f t="shared" si="1"/>
        <v>0.93089120891760446</v>
      </c>
      <c r="AR25" s="67">
        <f t="shared" si="1"/>
        <v>0.93311724052369294</v>
      </c>
      <c r="AS25" s="67">
        <f t="shared" si="1"/>
        <v>0.93553676450136214</v>
      </c>
      <c r="AT25" s="67">
        <f t="shared" si="1"/>
        <v>0.93787696850302926</v>
      </c>
      <c r="AU25" s="67">
        <f t="shared" si="1"/>
        <v>0.94029770768399201</v>
      </c>
      <c r="AV25" s="67">
        <f t="shared" si="1"/>
        <v>0.94268398857730484</v>
      </c>
      <c r="AW25" s="67">
        <f t="shared" si="1"/>
        <v>0.94465890974845035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-2.1452</v>
      </c>
      <c r="F26" s="59">
        <f t="shared" ref="F26:BD26" si="2">F18+F25</f>
        <v>-2.1049788762723849</v>
      </c>
      <c r="G26" s="59">
        <f t="shared" si="2"/>
        <v>-2.057481633949485</v>
      </c>
      <c r="H26" s="59">
        <f t="shared" si="2"/>
        <v>-1.9977617093283913</v>
      </c>
      <c r="I26" s="59">
        <f t="shared" si="2"/>
        <v>-1.9354768275681125</v>
      </c>
      <c r="J26" s="59">
        <f t="shared" si="2"/>
        <v>-1.8651085095718314</v>
      </c>
      <c r="K26" s="59">
        <f t="shared" si="2"/>
        <v>-1.8069338829277788</v>
      </c>
      <c r="L26" s="59">
        <f t="shared" si="2"/>
        <v>-1.7155973652963399</v>
      </c>
      <c r="M26" s="59">
        <f t="shared" si="2"/>
        <v>0.3818622738425449</v>
      </c>
      <c r="N26" s="59">
        <f t="shared" si="2"/>
        <v>0.44696332002964356</v>
      </c>
      <c r="O26" s="59">
        <f t="shared" si="2"/>
        <v>0.51719857402324998</v>
      </c>
      <c r="P26" s="59">
        <f t="shared" si="2"/>
        <v>0.58982288905945879</v>
      </c>
      <c r="Q26" s="59">
        <f t="shared" si="2"/>
        <v>0.66000743315285437</v>
      </c>
      <c r="R26" s="59">
        <f t="shared" si="2"/>
        <v>0.72641608694929982</v>
      </c>
      <c r="S26" s="59">
        <f t="shared" si="2"/>
        <v>0.78292380297156583</v>
      </c>
      <c r="T26" s="59">
        <f t="shared" si="2"/>
        <v>0.82600061400617875</v>
      </c>
      <c r="U26" s="59">
        <f t="shared" si="2"/>
        <v>0.85703571739455198</v>
      </c>
      <c r="V26" s="59">
        <f t="shared" si="2"/>
        <v>0.87784702522492686</v>
      </c>
      <c r="W26" s="59">
        <f t="shared" si="2"/>
        <v>0.89008873776173369</v>
      </c>
      <c r="X26" s="59">
        <f t="shared" si="2"/>
        <v>0.89859209082895442</v>
      </c>
      <c r="Y26" s="59">
        <f t="shared" si="2"/>
        <v>0.90113811057737903</v>
      </c>
      <c r="Z26" s="59">
        <f t="shared" si="2"/>
        <v>0.90251905041715053</v>
      </c>
      <c r="AA26" s="59">
        <f t="shared" si="2"/>
        <v>0.90358270258113649</v>
      </c>
      <c r="AB26" s="59">
        <f t="shared" si="2"/>
        <v>0.90463241220039814</v>
      </c>
      <c r="AC26" s="59">
        <f t="shared" si="2"/>
        <v>0.90573630659550308</v>
      </c>
      <c r="AD26" s="59">
        <f t="shared" si="2"/>
        <v>0.90694293052844954</v>
      </c>
      <c r="AE26" s="59">
        <f t="shared" si="2"/>
        <v>0.90821351137999029</v>
      </c>
      <c r="AF26" s="59">
        <f t="shared" si="2"/>
        <v>0.9095448629581675</v>
      </c>
      <c r="AG26" s="59">
        <f t="shared" si="2"/>
        <v>0.91104926930562624</v>
      </c>
      <c r="AH26" s="59">
        <f t="shared" si="2"/>
        <v>0.91266205377361831</v>
      </c>
      <c r="AI26" s="59">
        <f t="shared" si="2"/>
        <v>0.91434635138647091</v>
      </c>
      <c r="AJ26" s="59">
        <f t="shared" si="2"/>
        <v>0.91611219422234069</v>
      </c>
      <c r="AK26" s="59">
        <f t="shared" si="2"/>
        <v>0.9180610443629893</v>
      </c>
      <c r="AL26" s="59">
        <f t="shared" si="2"/>
        <v>0.92004175417729495</v>
      </c>
      <c r="AM26" s="59">
        <f t="shared" si="2"/>
        <v>0.92210289040784699</v>
      </c>
      <c r="AN26" s="59">
        <f t="shared" si="2"/>
        <v>0.92428860214272635</v>
      </c>
      <c r="AO26" s="59">
        <f t="shared" si="2"/>
        <v>0.92648974896180358</v>
      </c>
      <c r="AP26" s="59">
        <f t="shared" si="2"/>
        <v>0.92873924000023411</v>
      </c>
      <c r="AQ26" s="59">
        <f t="shared" si="2"/>
        <v>0.93089120891760446</v>
      </c>
      <c r="AR26" s="59">
        <f t="shared" si="2"/>
        <v>0.93311724052369294</v>
      </c>
      <c r="AS26" s="59">
        <f t="shared" si="2"/>
        <v>0.93553676450136214</v>
      </c>
      <c r="AT26" s="59">
        <f t="shared" si="2"/>
        <v>0.93787696850302926</v>
      </c>
      <c r="AU26" s="59">
        <f t="shared" si="2"/>
        <v>0.94029770768399201</v>
      </c>
      <c r="AV26" s="59">
        <f t="shared" si="2"/>
        <v>0.94268398857730484</v>
      </c>
      <c r="AW26" s="59">
        <f t="shared" si="2"/>
        <v>0.94465890974845035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-1.7161600000000001</v>
      </c>
      <c r="F28" s="34">
        <f t="shared" ref="F28:AW28" si="4">F26*F27</f>
        <v>-1.683983101017908</v>
      </c>
      <c r="G28" s="34">
        <f t="shared" si="4"/>
        <v>-1.645985307159588</v>
      </c>
      <c r="H28" s="34">
        <f t="shared" si="4"/>
        <v>-1.5982093674627131</v>
      </c>
      <c r="I28" s="34">
        <f t="shared" si="4"/>
        <v>-1.54838146205449</v>
      </c>
      <c r="J28" s="34">
        <f t="shared" si="4"/>
        <v>-1.4920868076574652</v>
      </c>
      <c r="K28" s="34">
        <f t="shared" si="4"/>
        <v>-1.4455471063422232</v>
      </c>
      <c r="L28" s="34">
        <f t="shared" si="4"/>
        <v>-1.372477892237072</v>
      </c>
      <c r="M28" s="34">
        <f t="shared" si="4"/>
        <v>0.30548981907403594</v>
      </c>
      <c r="N28" s="34">
        <f t="shared" si="4"/>
        <v>0.35757065602371485</v>
      </c>
      <c r="O28" s="34">
        <f t="shared" si="4"/>
        <v>0.41375885921860001</v>
      </c>
      <c r="P28" s="34">
        <f t="shared" si="4"/>
        <v>0.47185831124756705</v>
      </c>
      <c r="Q28" s="34">
        <f t="shared" si="4"/>
        <v>0.5280059465222835</v>
      </c>
      <c r="R28" s="34">
        <f t="shared" si="4"/>
        <v>0.58113286955943988</v>
      </c>
      <c r="S28" s="34">
        <f t="shared" si="4"/>
        <v>0.62633904237725269</v>
      </c>
      <c r="T28" s="34">
        <f t="shared" si="4"/>
        <v>0.660800491204943</v>
      </c>
      <c r="U28" s="34">
        <f t="shared" si="4"/>
        <v>0.68562857391564158</v>
      </c>
      <c r="V28" s="34">
        <f t="shared" si="4"/>
        <v>0.70227762017994155</v>
      </c>
      <c r="W28" s="34">
        <f t="shared" si="4"/>
        <v>0.71207099020938702</v>
      </c>
      <c r="X28" s="34">
        <f t="shared" si="4"/>
        <v>0.7188736726631636</v>
      </c>
      <c r="Y28" s="34">
        <f t="shared" si="4"/>
        <v>0.72091048846190331</v>
      </c>
      <c r="Z28" s="34">
        <f t="shared" si="4"/>
        <v>0.72201524033372044</v>
      </c>
      <c r="AA28" s="34">
        <f t="shared" si="4"/>
        <v>0.72286616206490928</v>
      </c>
      <c r="AB28" s="34">
        <f t="shared" si="4"/>
        <v>0.72370592976031856</v>
      </c>
      <c r="AC28" s="34">
        <f t="shared" si="4"/>
        <v>0.72458904527640255</v>
      </c>
      <c r="AD28" s="34">
        <f t="shared" si="4"/>
        <v>0.72555434442275968</v>
      </c>
      <c r="AE28" s="34">
        <f t="shared" si="4"/>
        <v>0.7265708091039923</v>
      </c>
      <c r="AF28" s="34">
        <f t="shared" si="4"/>
        <v>0.72763589036653409</v>
      </c>
      <c r="AG28" s="34">
        <f t="shared" si="4"/>
        <v>0.72883941544450104</v>
      </c>
      <c r="AH28" s="34">
        <f t="shared" si="4"/>
        <v>0.73012964301889471</v>
      </c>
      <c r="AI28" s="34">
        <f t="shared" si="4"/>
        <v>0.73147708110917675</v>
      </c>
      <c r="AJ28" s="34">
        <f t="shared" si="4"/>
        <v>0.7328897553778726</v>
      </c>
      <c r="AK28" s="34">
        <f t="shared" si="4"/>
        <v>0.73444883549039153</v>
      </c>
      <c r="AL28" s="34">
        <f t="shared" si="4"/>
        <v>0.73603340334183598</v>
      </c>
      <c r="AM28" s="34">
        <f t="shared" si="4"/>
        <v>0.73768231232627768</v>
      </c>
      <c r="AN28" s="34">
        <f t="shared" si="4"/>
        <v>0.73943088171418114</v>
      </c>
      <c r="AO28" s="34">
        <f t="shared" si="4"/>
        <v>0.74119179916944289</v>
      </c>
      <c r="AP28" s="34">
        <f t="shared" si="4"/>
        <v>0.74299139200018738</v>
      </c>
      <c r="AQ28" s="34">
        <f t="shared" si="4"/>
        <v>0.74471296713408364</v>
      </c>
      <c r="AR28" s="34">
        <f t="shared" si="4"/>
        <v>0.74649379241895442</v>
      </c>
      <c r="AS28" s="34">
        <f t="shared" si="4"/>
        <v>0.74842941160108978</v>
      </c>
      <c r="AT28" s="34">
        <f t="shared" si="4"/>
        <v>0.75030157480242343</v>
      </c>
      <c r="AU28" s="34">
        <f t="shared" si="4"/>
        <v>0.75223816614719363</v>
      </c>
      <c r="AV28" s="34">
        <f t="shared" si="4"/>
        <v>0.7541471908618439</v>
      </c>
      <c r="AW28" s="34">
        <f t="shared" si="4"/>
        <v>0.75572712779876028</v>
      </c>
      <c r="AX28" s="34"/>
      <c r="AY28" s="34"/>
      <c r="AZ28" s="34"/>
      <c r="BA28" s="34"/>
      <c r="BB28" s="34"/>
      <c r="BC28" s="34"/>
      <c r="BD28" s="34"/>
    </row>
    <row r="29" spans="1:56" x14ac:dyDescent="0.3">
      <c r="A29" s="115"/>
      <c r="B29" s="9" t="s">
        <v>92</v>
      </c>
      <c r="C29" s="11" t="s">
        <v>44</v>
      </c>
      <c r="D29" s="9" t="s">
        <v>40</v>
      </c>
      <c r="E29" s="34">
        <f>E26-E28</f>
        <v>-0.42903999999999987</v>
      </c>
      <c r="F29" s="34">
        <f t="shared" ref="F29:AW29" si="5">F26-F28</f>
        <v>-0.42099577525447685</v>
      </c>
      <c r="G29" s="34">
        <f t="shared" si="5"/>
        <v>-0.411496326789897</v>
      </c>
      <c r="H29" s="34">
        <f t="shared" si="5"/>
        <v>-0.39955234186567812</v>
      </c>
      <c r="I29" s="34">
        <f t="shared" si="5"/>
        <v>-0.38709536551362245</v>
      </c>
      <c r="J29" s="34">
        <f t="shared" si="5"/>
        <v>-0.37302170191436623</v>
      </c>
      <c r="K29" s="34">
        <f t="shared" si="5"/>
        <v>-0.36138677658555562</v>
      </c>
      <c r="L29" s="34">
        <f t="shared" si="5"/>
        <v>-0.34311947305926793</v>
      </c>
      <c r="M29" s="34">
        <f t="shared" si="5"/>
        <v>7.6372454768508957E-2</v>
      </c>
      <c r="N29" s="34">
        <f t="shared" si="5"/>
        <v>8.9392664005928713E-2</v>
      </c>
      <c r="O29" s="34">
        <f t="shared" si="5"/>
        <v>0.10343971480464997</v>
      </c>
      <c r="P29" s="34">
        <f t="shared" si="5"/>
        <v>0.11796457781189174</v>
      </c>
      <c r="Q29" s="34">
        <f t="shared" si="5"/>
        <v>0.13200148663057087</v>
      </c>
      <c r="R29" s="34">
        <f t="shared" si="5"/>
        <v>0.14528321738985994</v>
      </c>
      <c r="S29" s="34">
        <f t="shared" si="5"/>
        <v>0.15658476059431314</v>
      </c>
      <c r="T29" s="34">
        <f t="shared" si="5"/>
        <v>0.16520012280123575</v>
      </c>
      <c r="U29" s="34">
        <f t="shared" si="5"/>
        <v>0.1714071434789104</v>
      </c>
      <c r="V29" s="34">
        <f t="shared" si="5"/>
        <v>0.1755694050449853</v>
      </c>
      <c r="W29" s="34">
        <f t="shared" si="5"/>
        <v>0.17801774755234667</v>
      </c>
      <c r="X29" s="34">
        <f t="shared" si="5"/>
        <v>0.17971841816579082</v>
      </c>
      <c r="Y29" s="34">
        <f t="shared" si="5"/>
        <v>0.18022762211547572</v>
      </c>
      <c r="Z29" s="34">
        <f t="shared" si="5"/>
        <v>0.18050381008343008</v>
      </c>
      <c r="AA29" s="34">
        <f t="shared" si="5"/>
        <v>0.18071654051622721</v>
      </c>
      <c r="AB29" s="34">
        <f t="shared" si="5"/>
        <v>0.18092648244007958</v>
      </c>
      <c r="AC29" s="34">
        <f t="shared" si="5"/>
        <v>0.18114726131910053</v>
      </c>
      <c r="AD29" s="34">
        <f t="shared" si="5"/>
        <v>0.18138858610568986</v>
      </c>
      <c r="AE29" s="34">
        <f t="shared" si="5"/>
        <v>0.18164270227599799</v>
      </c>
      <c r="AF29" s="34">
        <f t="shared" si="5"/>
        <v>0.18190897259163341</v>
      </c>
      <c r="AG29" s="34">
        <f t="shared" si="5"/>
        <v>0.1822098538611252</v>
      </c>
      <c r="AH29" s="34">
        <f t="shared" si="5"/>
        <v>0.1825324107547236</v>
      </c>
      <c r="AI29" s="34">
        <f t="shared" si="5"/>
        <v>0.18286927027729416</v>
      </c>
      <c r="AJ29" s="34">
        <f t="shared" si="5"/>
        <v>0.18322243884446809</v>
      </c>
      <c r="AK29" s="34">
        <f t="shared" si="5"/>
        <v>0.18361220887259777</v>
      </c>
      <c r="AL29" s="34">
        <f t="shared" si="5"/>
        <v>0.18400835083545897</v>
      </c>
      <c r="AM29" s="34">
        <f t="shared" si="5"/>
        <v>0.18442057808156931</v>
      </c>
      <c r="AN29" s="34">
        <f t="shared" si="5"/>
        <v>0.1848577204285452</v>
      </c>
      <c r="AO29" s="34">
        <f t="shared" si="5"/>
        <v>0.18529794979236069</v>
      </c>
      <c r="AP29" s="34">
        <f t="shared" si="5"/>
        <v>0.18574784800004673</v>
      </c>
      <c r="AQ29" s="34">
        <f t="shared" si="5"/>
        <v>0.18617824178352083</v>
      </c>
      <c r="AR29" s="34">
        <f t="shared" si="5"/>
        <v>0.18662344810473852</v>
      </c>
      <c r="AS29" s="34">
        <f t="shared" si="5"/>
        <v>0.18710735290027236</v>
      </c>
      <c r="AT29" s="34">
        <f t="shared" si="5"/>
        <v>0.18757539370060583</v>
      </c>
      <c r="AU29" s="34">
        <f t="shared" si="5"/>
        <v>0.18805954153679838</v>
      </c>
      <c r="AV29" s="34">
        <f t="shared" si="5"/>
        <v>0.18853679771546095</v>
      </c>
      <c r="AW29" s="34">
        <f t="shared" si="5"/>
        <v>0.18893178194969007</v>
      </c>
      <c r="AX29" s="34"/>
      <c r="AY29" s="34"/>
      <c r="AZ29" s="34"/>
      <c r="BA29" s="34"/>
      <c r="BB29" s="34"/>
      <c r="BC29" s="34"/>
      <c r="BD29" s="34"/>
    </row>
    <row r="30" spans="1:56" ht="16.5" hidden="1" customHeight="1" outlineLevel="1" x14ac:dyDescent="0.35">
      <c r="A30" s="115"/>
      <c r="B30" s="9" t="s">
        <v>1</v>
      </c>
      <c r="C30" s="11" t="s">
        <v>53</v>
      </c>
      <c r="D30" s="9" t="s">
        <v>40</v>
      </c>
      <c r="F30" s="34">
        <f>$E$28/'Fixed data'!$C$7</f>
        <v>-3.8136888888888894E-2</v>
      </c>
      <c r="G30" s="34">
        <f>$E$28/'Fixed data'!$C$7</f>
        <v>-3.8136888888888894E-2</v>
      </c>
      <c r="H30" s="34">
        <f>$E$28/'Fixed data'!$C$7</f>
        <v>-3.8136888888888894E-2</v>
      </c>
      <c r="I30" s="34">
        <f>$E$28/'Fixed data'!$C$7</f>
        <v>-3.8136888888888894E-2</v>
      </c>
      <c r="J30" s="34">
        <f>$E$28/'Fixed data'!$C$7</f>
        <v>-3.8136888888888894E-2</v>
      </c>
      <c r="K30" s="34">
        <f>$E$28/'Fixed data'!$C$7</f>
        <v>-3.8136888888888894E-2</v>
      </c>
      <c r="L30" s="34">
        <f>$E$28/'Fixed data'!$C$7</f>
        <v>-3.8136888888888894E-2</v>
      </c>
      <c r="M30" s="34">
        <f>$E$28/'Fixed data'!$C$7</f>
        <v>-3.8136888888888894E-2</v>
      </c>
      <c r="N30" s="34">
        <f>$E$28/'Fixed data'!$C$7</f>
        <v>-3.8136888888888894E-2</v>
      </c>
      <c r="O30" s="34">
        <f>$E$28/'Fixed data'!$C$7</f>
        <v>-3.8136888888888894E-2</v>
      </c>
      <c r="P30" s="34">
        <f>$E$28/'Fixed data'!$C$7</f>
        <v>-3.8136888888888894E-2</v>
      </c>
      <c r="Q30" s="34">
        <f>$E$28/'Fixed data'!$C$7</f>
        <v>-3.8136888888888894E-2</v>
      </c>
      <c r="R30" s="34">
        <f>$E$28/'Fixed data'!$C$7</f>
        <v>-3.8136888888888894E-2</v>
      </c>
      <c r="S30" s="34">
        <f>$E$28/'Fixed data'!$C$7</f>
        <v>-3.8136888888888894E-2</v>
      </c>
      <c r="T30" s="34">
        <f>$E$28/'Fixed data'!$C$7</f>
        <v>-3.8136888888888894E-2</v>
      </c>
      <c r="U30" s="34">
        <f>$E$28/'Fixed data'!$C$7</f>
        <v>-3.8136888888888894E-2</v>
      </c>
      <c r="V30" s="34">
        <f>$E$28/'Fixed data'!$C$7</f>
        <v>-3.8136888888888894E-2</v>
      </c>
      <c r="W30" s="34">
        <f>$E$28/'Fixed data'!$C$7</f>
        <v>-3.8136888888888894E-2</v>
      </c>
      <c r="X30" s="34">
        <f>$E$28/'Fixed data'!$C$7</f>
        <v>-3.8136888888888894E-2</v>
      </c>
      <c r="Y30" s="34">
        <f>$E$28/'Fixed data'!$C$7</f>
        <v>-3.8136888888888894E-2</v>
      </c>
      <c r="Z30" s="34">
        <f>$E$28/'Fixed data'!$C$7</f>
        <v>-3.8136888888888894E-2</v>
      </c>
      <c r="AA30" s="34">
        <f>$E$28/'Fixed data'!$C$7</f>
        <v>-3.8136888888888894E-2</v>
      </c>
      <c r="AB30" s="34">
        <f>$E$28/'Fixed data'!$C$7</f>
        <v>-3.8136888888888894E-2</v>
      </c>
      <c r="AC30" s="34">
        <f>$E$28/'Fixed data'!$C$7</f>
        <v>-3.8136888888888894E-2</v>
      </c>
      <c r="AD30" s="34">
        <f>$E$28/'Fixed data'!$C$7</f>
        <v>-3.8136888888888894E-2</v>
      </c>
      <c r="AE30" s="34">
        <f>$E$28/'Fixed data'!$C$7</f>
        <v>-3.8136888888888894E-2</v>
      </c>
      <c r="AF30" s="34">
        <f>$E$28/'Fixed data'!$C$7</f>
        <v>-3.8136888888888894E-2</v>
      </c>
      <c r="AG30" s="34">
        <f>$E$28/'Fixed data'!$C$7</f>
        <v>-3.8136888888888894E-2</v>
      </c>
      <c r="AH30" s="34">
        <f>$E$28/'Fixed data'!$C$7</f>
        <v>-3.8136888888888894E-2</v>
      </c>
      <c r="AI30" s="34">
        <f>$E$28/'Fixed data'!$C$7</f>
        <v>-3.8136888888888894E-2</v>
      </c>
      <c r="AJ30" s="34">
        <f>$E$28/'Fixed data'!$C$7</f>
        <v>-3.8136888888888894E-2</v>
      </c>
      <c r="AK30" s="34">
        <f>$E$28/'Fixed data'!$C$7</f>
        <v>-3.8136888888888894E-2</v>
      </c>
      <c r="AL30" s="34">
        <f>$E$28/'Fixed data'!$C$7</f>
        <v>-3.8136888888888894E-2</v>
      </c>
      <c r="AM30" s="34">
        <f>$E$28/'Fixed data'!$C$7</f>
        <v>-3.8136888888888894E-2</v>
      </c>
      <c r="AN30" s="34">
        <f>$E$28/'Fixed data'!$C$7</f>
        <v>-3.8136888888888894E-2</v>
      </c>
      <c r="AO30" s="34">
        <f>$E$28/'Fixed data'!$C$7</f>
        <v>-3.8136888888888894E-2</v>
      </c>
      <c r="AP30" s="34">
        <f>$E$28/'Fixed data'!$C$7</f>
        <v>-3.8136888888888894E-2</v>
      </c>
      <c r="AQ30" s="34">
        <f>$E$28/'Fixed data'!$C$7</f>
        <v>-3.8136888888888894E-2</v>
      </c>
      <c r="AR30" s="34">
        <f>$E$28/'Fixed data'!$C$7</f>
        <v>-3.8136888888888894E-2</v>
      </c>
      <c r="AS30" s="34">
        <f>$E$28/'Fixed data'!$C$7</f>
        <v>-3.8136888888888894E-2</v>
      </c>
      <c r="AT30" s="34">
        <f>$E$28/'Fixed data'!$C$7</f>
        <v>-3.8136888888888894E-2</v>
      </c>
      <c r="AU30" s="34">
        <f>$E$28/'Fixed data'!$C$7</f>
        <v>-3.8136888888888894E-2</v>
      </c>
      <c r="AV30" s="34">
        <f>$E$28/'Fixed data'!$C$7</f>
        <v>-3.8136888888888894E-2</v>
      </c>
      <c r="AW30" s="34">
        <f>$E$28/'Fixed data'!$C$7</f>
        <v>-3.8136888888888894E-2</v>
      </c>
      <c r="AX30" s="34">
        <f>$E$28/'Fixed data'!$C$7</f>
        <v>-3.8136888888888894E-2</v>
      </c>
      <c r="AY30" s="34"/>
      <c r="AZ30" s="34"/>
      <c r="BA30" s="34"/>
      <c r="BB30" s="34"/>
      <c r="BC30" s="34"/>
      <c r="BD30" s="34"/>
    </row>
    <row r="31" spans="1:56" ht="16.5" hidden="1" customHeight="1" outlineLevel="1" x14ac:dyDescent="0.35">
      <c r="A31" s="115"/>
      <c r="B31" s="9" t="s">
        <v>2</v>
      </c>
      <c r="C31" s="11" t="s">
        <v>54</v>
      </c>
      <c r="D31" s="9" t="s">
        <v>40</v>
      </c>
      <c r="F31" s="34"/>
      <c r="G31" s="34">
        <f>$F$28/'Fixed data'!$C$7</f>
        <v>-3.7421846689286845E-2</v>
      </c>
      <c r="H31" s="34">
        <f>$F$28/'Fixed data'!$C$7</f>
        <v>-3.7421846689286845E-2</v>
      </c>
      <c r="I31" s="34">
        <f>$F$28/'Fixed data'!$C$7</f>
        <v>-3.7421846689286845E-2</v>
      </c>
      <c r="J31" s="34">
        <f>$F$28/'Fixed data'!$C$7</f>
        <v>-3.7421846689286845E-2</v>
      </c>
      <c r="K31" s="34">
        <f>$F$28/'Fixed data'!$C$7</f>
        <v>-3.7421846689286845E-2</v>
      </c>
      <c r="L31" s="34">
        <f>$F$28/'Fixed data'!$C$7</f>
        <v>-3.7421846689286845E-2</v>
      </c>
      <c r="M31" s="34">
        <f>$F$28/'Fixed data'!$C$7</f>
        <v>-3.7421846689286845E-2</v>
      </c>
      <c r="N31" s="34">
        <f>$F$28/'Fixed data'!$C$7</f>
        <v>-3.7421846689286845E-2</v>
      </c>
      <c r="O31" s="34">
        <f>$F$28/'Fixed data'!$C$7</f>
        <v>-3.7421846689286845E-2</v>
      </c>
      <c r="P31" s="34">
        <f>$F$28/'Fixed data'!$C$7</f>
        <v>-3.7421846689286845E-2</v>
      </c>
      <c r="Q31" s="34">
        <f>$F$28/'Fixed data'!$C$7</f>
        <v>-3.7421846689286845E-2</v>
      </c>
      <c r="R31" s="34">
        <f>$F$28/'Fixed data'!$C$7</f>
        <v>-3.7421846689286845E-2</v>
      </c>
      <c r="S31" s="34">
        <f>$F$28/'Fixed data'!$C$7</f>
        <v>-3.7421846689286845E-2</v>
      </c>
      <c r="T31" s="34">
        <f>$F$28/'Fixed data'!$C$7</f>
        <v>-3.7421846689286845E-2</v>
      </c>
      <c r="U31" s="34">
        <f>$F$28/'Fixed data'!$C$7</f>
        <v>-3.7421846689286845E-2</v>
      </c>
      <c r="V31" s="34">
        <f>$F$28/'Fixed data'!$C$7</f>
        <v>-3.7421846689286845E-2</v>
      </c>
      <c r="W31" s="34">
        <f>$F$28/'Fixed data'!$C$7</f>
        <v>-3.7421846689286845E-2</v>
      </c>
      <c r="X31" s="34">
        <f>$F$28/'Fixed data'!$C$7</f>
        <v>-3.7421846689286845E-2</v>
      </c>
      <c r="Y31" s="34">
        <f>$F$28/'Fixed data'!$C$7</f>
        <v>-3.7421846689286845E-2</v>
      </c>
      <c r="Z31" s="34">
        <f>$F$28/'Fixed data'!$C$7</f>
        <v>-3.7421846689286845E-2</v>
      </c>
      <c r="AA31" s="34">
        <f>$F$28/'Fixed data'!$C$7</f>
        <v>-3.7421846689286845E-2</v>
      </c>
      <c r="AB31" s="34">
        <f>$F$28/'Fixed data'!$C$7</f>
        <v>-3.7421846689286845E-2</v>
      </c>
      <c r="AC31" s="34">
        <f>$F$28/'Fixed data'!$C$7</f>
        <v>-3.7421846689286845E-2</v>
      </c>
      <c r="AD31" s="34">
        <f>$F$28/'Fixed data'!$C$7</f>
        <v>-3.7421846689286845E-2</v>
      </c>
      <c r="AE31" s="34">
        <f>$F$28/'Fixed data'!$C$7</f>
        <v>-3.7421846689286845E-2</v>
      </c>
      <c r="AF31" s="34">
        <f>$F$28/'Fixed data'!$C$7</f>
        <v>-3.7421846689286845E-2</v>
      </c>
      <c r="AG31" s="34">
        <f>$F$28/'Fixed data'!$C$7</f>
        <v>-3.7421846689286845E-2</v>
      </c>
      <c r="AH31" s="34">
        <f>$F$28/'Fixed data'!$C$7</f>
        <v>-3.7421846689286845E-2</v>
      </c>
      <c r="AI31" s="34">
        <f>$F$28/'Fixed data'!$C$7</f>
        <v>-3.7421846689286845E-2</v>
      </c>
      <c r="AJ31" s="34">
        <f>$F$28/'Fixed data'!$C$7</f>
        <v>-3.7421846689286845E-2</v>
      </c>
      <c r="AK31" s="34">
        <f>$F$28/'Fixed data'!$C$7</f>
        <v>-3.7421846689286845E-2</v>
      </c>
      <c r="AL31" s="34">
        <f>$F$28/'Fixed data'!$C$7</f>
        <v>-3.7421846689286845E-2</v>
      </c>
      <c r="AM31" s="34">
        <f>$F$28/'Fixed data'!$C$7</f>
        <v>-3.7421846689286845E-2</v>
      </c>
      <c r="AN31" s="34">
        <f>$F$28/'Fixed data'!$C$7</f>
        <v>-3.7421846689286845E-2</v>
      </c>
      <c r="AO31" s="34">
        <f>$F$28/'Fixed data'!$C$7</f>
        <v>-3.7421846689286845E-2</v>
      </c>
      <c r="AP31" s="34">
        <f>$F$28/'Fixed data'!$C$7</f>
        <v>-3.7421846689286845E-2</v>
      </c>
      <c r="AQ31" s="34">
        <f>$F$28/'Fixed data'!$C$7</f>
        <v>-3.7421846689286845E-2</v>
      </c>
      <c r="AR31" s="34">
        <f>$F$28/'Fixed data'!$C$7</f>
        <v>-3.7421846689286845E-2</v>
      </c>
      <c r="AS31" s="34">
        <f>$F$28/'Fixed data'!$C$7</f>
        <v>-3.7421846689286845E-2</v>
      </c>
      <c r="AT31" s="34">
        <f>$F$28/'Fixed data'!$C$7</f>
        <v>-3.7421846689286845E-2</v>
      </c>
      <c r="AU31" s="34">
        <f>$F$28/'Fixed data'!$C$7</f>
        <v>-3.7421846689286845E-2</v>
      </c>
      <c r="AV31" s="34">
        <f>$F$28/'Fixed data'!$C$7</f>
        <v>-3.7421846689286845E-2</v>
      </c>
      <c r="AW31" s="34">
        <f>$F$28/'Fixed data'!$C$7</f>
        <v>-3.7421846689286845E-2</v>
      </c>
      <c r="AX31" s="34">
        <f>$F$28/'Fixed data'!$C$7</f>
        <v>-3.7421846689286845E-2</v>
      </c>
      <c r="AY31" s="34">
        <f>$F$28/'Fixed data'!$C$7</f>
        <v>-3.7421846689286845E-2</v>
      </c>
      <c r="AZ31" s="34"/>
      <c r="BA31" s="34"/>
      <c r="BB31" s="34"/>
      <c r="BC31" s="34"/>
      <c r="BD31" s="34"/>
    </row>
    <row r="32" spans="1:56" ht="16.5" hidden="1" customHeight="1" outlineLevel="1" x14ac:dyDescent="0.35">
      <c r="A32" s="115"/>
      <c r="B32" s="9" t="s">
        <v>3</v>
      </c>
      <c r="C32" s="11" t="s">
        <v>55</v>
      </c>
      <c r="D32" s="9" t="s">
        <v>40</v>
      </c>
      <c r="F32" s="34"/>
      <c r="G32" s="34"/>
      <c r="H32" s="34">
        <f>$G$28/'Fixed data'!$C$7</f>
        <v>-3.6577451270213064E-2</v>
      </c>
      <c r="I32" s="34">
        <f>$G$28/'Fixed data'!$C$7</f>
        <v>-3.6577451270213064E-2</v>
      </c>
      <c r="J32" s="34">
        <f>$G$28/'Fixed data'!$C$7</f>
        <v>-3.6577451270213064E-2</v>
      </c>
      <c r="K32" s="34">
        <f>$G$28/'Fixed data'!$C$7</f>
        <v>-3.6577451270213064E-2</v>
      </c>
      <c r="L32" s="34">
        <f>$G$28/'Fixed data'!$C$7</f>
        <v>-3.6577451270213064E-2</v>
      </c>
      <c r="M32" s="34">
        <f>$G$28/'Fixed data'!$C$7</f>
        <v>-3.6577451270213064E-2</v>
      </c>
      <c r="N32" s="34">
        <f>$G$28/'Fixed data'!$C$7</f>
        <v>-3.6577451270213064E-2</v>
      </c>
      <c r="O32" s="34">
        <f>$G$28/'Fixed data'!$C$7</f>
        <v>-3.6577451270213064E-2</v>
      </c>
      <c r="P32" s="34">
        <f>$G$28/'Fixed data'!$C$7</f>
        <v>-3.6577451270213064E-2</v>
      </c>
      <c r="Q32" s="34">
        <f>$G$28/'Fixed data'!$C$7</f>
        <v>-3.6577451270213064E-2</v>
      </c>
      <c r="R32" s="34">
        <f>$G$28/'Fixed data'!$C$7</f>
        <v>-3.6577451270213064E-2</v>
      </c>
      <c r="S32" s="34">
        <f>$G$28/'Fixed data'!$C$7</f>
        <v>-3.6577451270213064E-2</v>
      </c>
      <c r="T32" s="34">
        <f>$G$28/'Fixed data'!$C$7</f>
        <v>-3.6577451270213064E-2</v>
      </c>
      <c r="U32" s="34">
        <f>$G$28/'Fixed data'!$C$7</f>
        <v>-3.6577451270213064E-2</v>
      </c>
      <c r="V32" s="34">
        <f>$G$28/'Fixed data'!$C$7</f>
        <v>-3.6577451270213064E-2</v>
      </c>
      <c r="W32" s="34">
        <f>$G$28/'Fixed data'!$C$7</f>
        <v>-3.6577451270213064E-2</v>
      </c>
      <c r="X32" s="34">
        <f>$G$28/'Fixed data'!$C$7</f>
        <v>-3.6577451270213064E-2</v>
      </c>
      <c r="Y32" s="34">
        <f>$G$28/'Fixed data'!$C$7</f>
        <v>-3.6577451270213064E-2</v>
      </c>
      <c r="Z32" s="34">
        <f>$G$28/'Fixed data'!$C$7</f>
        <v>-3.6577451270213064E-2</v>
      </c>
      <c r="AA32" s="34">
        <f>$G$28/'Fixed data'!$C$7</f>
        <v>-3.6577451270213064E-2</v>
      </c>
      <c r="AB32" s="34">
        <f>$G$28/'Fixed data'!$C$7</f>
        <v>-3.6577451270213064E-2</v>
      </c>
      <c r="AC32" s="34">
        <f>$G$28/'Fixed data'!$C$7</f>
        <v>-3.6577451270213064E-2</v>
      </c>
      <c r="AD32" s="34">
        <f>$G$28/'Fixed data'!$C$7</f>
        <v>-3.6577451270213064E-2</v>
      </c>
      <c r="AE32" s="34">
        <f>$G$28/'Fixed data'!$C$7</f>
        <v>-3.6577451270213064E-2</v>
      </c>
      <c r="AF32" s="34">
        <f>$G$28/'Fixed data'!$C$7</f>
        <v>-3.6577451270213064E-2</v>
      </c>
      <c r="AG32" s="34">
        <f>$G$28/'Fixed data'!$C$7</f>
        <v>-3.6577451270213064E-2</v>
      </c>
      <c r="AH32" s="34">
        <f>$G$28/'Fixed data'!$C$7</f>
        <v>-3.6577451270213064E-2</v>
      </c>
      <c r="AI32" s="34">
        <f>$G$28/'Fixed data'!$C$7</f>
        <v>-3.6577451270213064E-2</v>
      </c>
      <c r="AJ32" s="34">
        <f>$G$28/'Fixed data'!$C$7</f>
        <v>-3.6577451270213064E-2</v>
      </c>
      <c r="AK32" s="34">
        <f>$G$28/'Fixed data'!$C$7</f>
        <v>-3.6577451270213064E-2</v>
      </c>
      <c r="AL32" s="34">
        <f>$G$28/'Fixed data'!$C$7</f>
        <v>-3.6577451270213064E-2</v>
      </c>
      <c r="AM32" s="34">
        <f>$G$28/'Fixed data'!$C$7</f>
        <v>-3.6577451270213064E-2</v>
      </c>
      <c r="AN32" s="34">
        <f>$G$28/'Fixed data'!$C$7</f>
        <v>-3.6577451270213064E-2</v>
      </c>
      <c r="AO32" s="34">
        <f>$G$28/'Fixed data'!$C$7</f>
        <v>-3.6577451270213064E-2</v>
      </c>
      <c r="AP32" s="34">
        <f>$G$28/'Fixed data'!$C$7</f>
        <v>-3.6577451270213064E-2</v>
      </c>
      <c r="AQ32" s="34">
        <f>$G$28/'Fixed data'!$C$7</f>
        <v>-3.6577451270213064E-2</v>
      </c>
      <c r="AR32" s="34">
        <f>$G$28/'Fixed data'!$C$7</f>
        <v>-3.6577451270213064E-2</v>
      </c>
      <c r="AS32" s="34">
        <f>$G$28/'Fixed data'!$C$7</f>
        <v>-3.6577451270213064E-2</v>
      </c>
      <c r="AT32" s="34">
        <f>$G$28/'Fixed data'!$C$7</f>
        <v>-3.6577451270213064E-2</v>
      </c>
      <c r="AU32" s="34">
        <f>$G$28/'Fixed data'!$C$7</f>
        <v>-3.6577451270213064E-2</v>
      </c>
      <c r="AV32" s="34">
        <f>$G$28/'Fixed data'!$C$7</f>
        <v>-3.6577451270213064E-2</v>
      </c>
      <c r="AW32" s="34">
        <f>$G$28/'Fixed data'!$C$7</f>
        <v>-3.6577451270213064E-2</v>
      </c>
      <c r="AX32" s="34">
        <f>$G$28/'Fixed data'!$C$7</f>
        <v>-3.6577451270213064E-2</v>
      </c>
      <c r="AY32" s="34">
        <f>$G$28/'Fixed data'!$C$7</f>
        <v>-3.6577451270213064E-2</v>
      </c>
      <c r="AZ32" s="34">
        <f>$G$28/'Fixed data'!$C$7</f>
        <v>-3.6577451270213064E-2</v>
      </c>
      <c r="BA32" s="34"/>
      <c r="BB32" s="34"/>
      <c r="BC32" s="34"/>
      <c r="BD32" s="34"/>
    </row>
    <row r="33" spans="1:57" ht="16.5" hidden="1" customHeight="1" outlineLevel="1" x14ac:dyDescent="0.35">
      <c r="A33" s="115"/>
      <c r="B33" s="9" t="s">
        <v>4</v>
      </c>
      <c r="C33" s="11" t="s">
        <v>56</v>
      </c>
      <c r="D33" s="9" t="s">
        <v>40</v>
      </c>
      <c r="F33" s="34"/>
      <c r="G33" s="34"/>
      <c r="H33" s="34"/>
      <c r="I33" s="34">
        <f>$H$28/'Fixed data'!$C$7</f>
        <v>-3.5515763721393624E-2</v>
      </c>
      <c r="J33" s="34">
        <f>$H$28/'Fixed data'!$C$7</f>
        <v>-3.5515763721393624E-2</v>
      </c>
      <c r="K33" s="34">
        <f>$H$28/'Fixed data'!$C$7</f>
        <v>-3.5515763721393624E-2</v>
      </c>
      <c r="L33" s="34">
        <f>$H$28/'Fixed data'!$C$7</f>
        <v>-3.5515763721393624E-2</v>
      </c>
      <c r="M33" s="34">
        <f>$H$28/'Fixed data'!$C$7</f>
        <v>-3.5515763721393624E-2</v>
      </c>
      <c r="N33" s="34">
        <f>$H$28/'Fixed data'!$C$7</f>
        <v>-3.5515763721393624E-2</v>
      </c>
      <c r="O33" s="34">
        <f>$H$28/'Fixed data'!$C$7</f>
        <v>-3.5515763721393624E-2</v>
      </c>
      <c r="P33" s="34">
        <f>$H$28/'Fixed data'!$C$7</f>
        <v>-3.5515763721393624E-2</v>
      </c>
      <c r="Q33" s="34">
        <f>$H$28/'Fixed data'!$C$7</f>
        <v>-3.5515763721393624E-2</v>
      </c>
      <c r="R33" s="34">
        <f>$H$28/'Fixed data'!$C$7</f>
        <v>-3.5515763721393624E-2</v>
      </c>
      <c r="S33" s="34">
        <f>$H$28/'Fixed data'!$C$7</f>
        <v>-3.5515763721393624E-2</v>
      </c>
      <c r="T33" s="34">
        <f>$H$28/'Fixed data'!$C$7</f>
        <v>-3.5515763721393624E-2</v>
      </c>
      <c r="U33" s="34">
        <f>$H$28/'Fixed data'!$C$7</f>
        <v>-3.5515763721393624E-2</v>
      </c>
      <c r="V33" s="34">
        <f>$H$28/'Fixed data'!$C$7</f>
        <v>-3.5515763721393624E-2</v>
      </c>
      <c r="W33" s="34">
        <f>$H$28/'Fixed data'!$C$7</f>
        <v>-3.5515763721393624E-2</v>
      </c>
      <c r="X33" s="34">
        <f>$H$28/'Fixed data'!$C$7</f>
        <v>-3.5515763721393624E-2</v>
      </c>
      <c r="Y33" s="34">
        <f>$H$28/'Fixed data'!$C$7</f>
        <v>-3.5515763721393624E-2</v>
      </c>
      <c r="Z33" s="34">
        <f>$H$28/'Fixed data'!$C$7</f>
        <v>-3.5515763721393624E-2</v>
      </c>
      <c r="AA33" s="34">
        <f>$H$28/'Fixed data'!$C$7</f>
        <v>-3.5515763721393624E-2</v>
      </c>
      <c r="AB33" s="34">
        <f>$H$28/'Fixed data'!$C$7</f>
        <v>-3.5515763721393624E-2</v>
      </c>
      <c r="AC33" s="34">
        <f>$H$28/'Fixed data'!$C$7</f>
        <v>-3.5515763721393624E-2</v>
      </c>
      <c r="AD33" s="34">
        <f>$H$28/'Fixed data'!$C$7</f>
        <v>-3.5515763721393624E-2</v>
      </c>
      <c r="AE33" s="34">
        <f>$H$28/'Fixed data'!$C$7</f>
        <v>-3.5515763721393624E-2</v>
      </c>
      <c r="AF33" s="34">
        <f>$H$28/'Fixed data'!$C$7</f>
        <v>-3.5515763721393624E-2</v>
      </c>
      <c r="AG33" s="34">
        <f>$H$28/'Fixed data'!$C$7</f>
        <v>-3.5515763721393624E-2</v>
      </c>
      <c r="AH33" s="34">
        <f>$H$28/'Fixed data'!$C$7</f>
        <v>-3.5515763721393624E-2</v>
      </c>
      <c r="AI33" s="34">
        <f>$H$28/'Fixed data'!$C$7</f>
        <v>-3.5515763721393624E-2</v>
      </c>
      <c r="AJ33" s="34">
        <f>$H$28/'Fixed data'!$C$7</f>
        <v>-3.5515763721393624E-2</v>
      </c>
      <c r="AK33" s="34">
        <f>$H$28/'Fixed data'!$C$7</f>
        <v>-3.5515763721393624E-2</v>
      </c>
      <c r="AL33" s="34">
        <f>$H$28/'Fixed data'!$C$7</f>
        <v>-3.5515763721393624E-2</v>
      </c>
      <c r="AM33" s="34">
        <f>$H$28/'Fixed data'!$C$7</f>
        <v>-3.5515763721393624E-2</v>
      </c>
      <c r="AN33" s="34">
        <f>$H$28/'Fixed data'!$C$7</f>
        <v>-3.5515763721393624E-2</v>
      </c>
      <c r="AO33" s="34">
        <f>$H$28/'Fixed data'!$C$7</f>
        <v>-3.5515763721393624E-2</v>
      </c>
      <c r="AP33" s="34">
        <f>$H$28/'Fixed data'!$C$7</f>
        <v>-3.5515763721393624E-2</v>
      </c>
      <c r="AQ33" s="34">
        <f>$H$28/'Fixed data'!$C$7</f>
        <v>-3.5515763721393624E-2</v>
      </c>
      <c r="AR33" s="34">
        <f>$H$28/'Fixed data'!$C$7</f>
        <v>-3.5515763721393624E-2</v>
      </c>
      <c r="AS33" s="34">
        <f>$H$28/'Fixed data'!$C$7</f>
        <v>-3.5515763721393624E-2</v>
      </c>
      <c r="AT33" s="34">
        <f>$H$28/'Fixed data'!$C$7</f>
        <v>-3.5515763721393624E-2</v>
      </c>
      <c r="AU33" s="34">
        <f>$H$28/'Fixed data'!$C$7</f>
        <v>-3.5515763721393624E-2</v>
      </c>
      <c r="AV33" s="34">
        <f>$H$28/'Fixed data'!$C$7</f>
        <v>-3.5515763721393624E-2</v>
      </c>
      <c r="AW33" s="34">
        <f>$H$28/'Fixed data'!$C$7</f>
        <v>-3.5515763721393624E-2</v>
      </c>
      <c r="AX33" s="34">
        <f>$H$28/'Fixed data'!$C$7</f>
        <v>-3.5515763721393624E-2</v>
      </c>
      <c r="AY33" s="34">
        <f>$H$28/'Fixed data'!$C$7</f>
        <v>-3.5515763721393624E-2</v>
      </c>
      <c r="AZ33" s="34">
        <f>$H$28/'Fixed data'!$C$7</f>
        <v>-3.5515763721393624E-2</v>
      </c>
      <c r="BA33" s="34">
        <f>$H$28/'Fixed data'!$C$7</f>
        <v>-3.5515763721393624E-2</v>
      </c>
      <c r="BB33" s="34"/>
      <c r="BC33" s="34"/>
      <c r="BD33" s="34"/>
    </row>
    <row r="34" spans="1:57" ht="16.5" hidden="1" customHeight="1" outlineLevel="1" x14ac:dyDescent="0.35">
      <c r="A34" s="115"/>
      <c r="B34" s="9" t="s">
        <v>5</v>
      </c>
      <c r="C34" s="11" t="s">
        <v>57</v>
      </c>
      <c r="D34" s="9" t="s">
        <v>40</v>
      </c>
      <c r="F34" s="34"/>
      <c r="G34" s="34"/>
      <c r="H34" s="34"/>
      <c r="I34" s="34"/>
      <c r="J34" s="34">
        <f>$I$28/'Fixed data'!$C$7</f>
        <v>-3.440847693454422E-2</v>
      </c>
      <c r="K34" s="34">
        <f>$I$28/'Fixed data'!$C$7</f>
        <v>-3.440847693454422E-2</v>
      </c>
      <c r="L34" s="34">
        <f>$I$28/'Fixed data'!$C$7</f>
        <v>-3.440847693454422E-2</v>
      </c>
      <c r="M34" s="34">
        <f>$I$28/'Fixed data'!$C$7</f>
        <v>-3.440847693454422E-2</v>
      </c>
      <c r="N34" s="34">
        <f>$I$28/'Fixed data'!$C$7</f>
        <v>-3.440847693454422E-2</v>
      </c>
      <c r="O34" s="34">
        <f>$I$28/'Fixed data'!$C$7</f>
        <v>-3.440847693454422E-2</v>
      </c>
      <c r="P34" s="34">
        <f>$I$28/'Fixed data'!$C$7</f>
        <v>-3.440847693454422E-2</v>
      </c>
      <c r="Q34" s="34">
        <f>$I$28/'Fixed data'!$C$7</f>
        <v>-3.440847693454422E-2</v>
      </c>
      <c r="R34" s="34">
        <f>$I$28/'Fixed data'!$C$7</f>
        <v>-3.440847693454422E-2</v>
      </c>
      <c r="S34" s="34">
        <f>$I$28/'Fixed data'!$C$7</f>
        <v>-3.440847693454422E-2</v>
      </c>
      <c r="T34" s="34">
        <f>$I$28/'Fixed data'!$C$7</f>
        <v>-3.440847693454422E-2</v>
      </c>
      <c r="U34" s="34">
        <f>$I$28/'Fixed data'!$C$7</f>
        <v>-3.440847693454422E-2</v>
      </c>
      <c r="V34" s="34">
        <f>$I$28/'Fixed data'!$C$7</f>
        <v>-3.440847693454422E-2</v>
      </c>
      <c r="W34" s="34">
        <f>$I$28/'Fixed data'!$C$7</f>
        <v>-3.440847693454422E-2</v>
      </c>
      <c r="X34" s="34">
        <f>$I$28/'Fixed data'!$C$7</f>
        <v>-3.440847693454422E-2</v>
      </c>
      <c r="Y34" s="34">
        <f>$I$28/'Fixed data'!$C$7</f>
        <v>-3.440847693454422E-2</v>
      </c>
      <c r="Z34" s="34">
        <f>$I$28/'Fixed data'!$C$7</f>
        <v>-3.440847693454422E-2</v>
      </c>
      <c r="AA34" s="34">
        <f>$I$28/'Fixed data'!$C$7</f>
        <v>-3.440847693454422E-2</v>
      </c>
      <c r="AB34" s="34">
        <f>$I$28/'Fixed data'!$C$7</f>
        <v>-3.440847693454422E-2</v>
      </c>
      <c r="AC34" s="34">
        <f>$I$28/'Fixed data'!$C$7</f>
        <v>-3.440847693454422E-2</v>
      </c>
      <c r="AD34" s="34">
        <f>$I$28/'Fixed data'!$C$7</f>
        <v>-3.440847693454422E-2</v>
      </c>
      <c r="AE34" s="34">
        <f>$I$28/'Fixed data'!$C$7</f>
        <v>-3.440847693454422E-2</v>
      </c>
      <c r="AF34" s="34">
        <f>$I$28/'Fixed data'!$C$7</f>
        <v>-3.440847693454422E-2</v>
      </c>
      <c r="AG34" s="34">
        <f>$I$28/'Fixed data'!$C$7</f>
        <v>-3.440847693454422E-2</v>
      </c>
      <c r="AH34" s="34">
        <f>$I$28/'Fixed data'!$C$7</f>
        <v>-3.440847693454422E-2</v>
      </c>
      <c r="AI34" s="34">
        <f>$I$28/'Fixed data'!$C$7</f>
        <v>-3.440847693454422E-2</v>
      </c>
      <c r="AJ34" s="34">
        <f>$I$28/'Fixed data'!$C$7</f>
        <v>-3.440847693454422E-2</v>
      </c>
      <c r="AK34" s="34">
        <f>$I$28/'Fixed data'!$C$7</f>
        <v>-3.440847693454422E-2</v>
      </c>
      <c r="AL34" s="34">
        <f>$I$28/'Fixed data'!$C$7</f>
        <v>-3.440847693454422E-2</v>
      </c>
      <c r="AM34" s="34">
        <f>$I$28/'Fixed data'!$C$7</f>
        <v>-3.440847693454422E-2</v>
      </c>
      <c r="AN34" s="34">
        <f>$I$28/'Fixed data'!$C$7</f>
        <v>-3.440847693454422E-2</v>
      </c>
      <c r="AO34" s="34">
        <f>$I$28/'Fixed data'!$C$7</f>
        <v>-3.440847693454422E-2</v>
      </c>
      <c r="AP34" s="34">
        <f>$I$28/'Fixed data'!$C$7</f>
        <v>-3.440847693454422E-2</v>
      </c>
      <c r="AQ34" s="34">
        <f>$I$28/'Fixed data'!$C$7</f>
        <v>-3.440847693454422E-2</v>
      </c>
      <c r="AR34" s="34">
        <f>$I$28/'Fixed data'!$C$7</f>
        <v>-3.440847693454422E-2</v>
      </c>
      <c r="AS34" s="34">
        <f>$I$28/'Fixed data'!$C$7</f>
        <v>-3.440847693454422E-2</v>
      </c>
      <c r="AT34" s="34">
        <f>$I$28/'Fixed data'!$C$7</f>
        <v>-3.440847693454422E-2</v>
      </c>
      <c r="AU34" s="34">
        <f>$I$28/'Fixed data'!$C$7</f>
        <v>-3.440847693454422E-2</v>
      </c>
      <c r="AV34" s="34">
        <f>$I$28/'Fixed data'!$C$7</f>
        <v>-3.440847693454422E-2</v>
      </c>
      <c r="AW34" s="34">
        <f>$I$28/'Fixed data'!$C$7</f>
        <v>-3.440847693454422E-2</v>
      </c>
      <c r="AX34" s="34">
        <f>$I$28/'Fixed data'!$C$7</f>
        <v>-3.440847693454422E-2</v>
      </c>
      <c r="AY34" s="34">
        <f>$I$28/'Fixed data'!$C$7</f>
        <v>-3.440847693454422E-2</v>
      </c>
      <c r="AZ34" s="34">
        <f>$I$28/'Fixed data'!$C$7</f>
        <v>-3.440847693454422E-2</v>
      </c>
      <c r="BA34" s="34">
        <f>$I$28/'Fixed data'!$C$7</f>
        <v>-3.440847693454422E-2</v>
      </c>
      <c r="BB34" s="34">
        <f>$I$28/'Fixed data'!$C$7</f>
        <v>-3.440847693454422E-2</v>
      </c>
      <c r="BC34" s="34"/>
      <c r="BD34" s="34"/>
    </row>
    <row r="35" spans="1:57" ht="16.5" hidden="1" customHeight="1" outlineLevel="1" x14ac:dyDescent="0.35">
      <c r="A35" s="115"/>
      <c r="B35" s="9" t="s">
        <v>6</v>
      </c>
      <c r="C35" s="11" t="s">
        <v>58</v>
      </c>
      <c r="D35" s="9" t="s">
        <v>40</v>
      </c>
      <c r="F35" s="34"/>
      <c r="G35" s="34"/>
      <c r="H35" s="34"/>
      <c r="I35" s="34"/>
      <c r="J35" s="34"/>
      <c r="K35" s="34">
        <f>$J$28/'Fixed data'!$C$7</f>
        <v>-3.3157484614610336E-2</v>
      </c>
      <c r="L35" s="34">
        <f>$J$28/'Fixed data'!$C$7</f>
        <v>-3.3157484614610336E-2</v>
      </c>
      <c r="M35" s="34">
        <f>$J$28/'Fixed data'!$C$7</f>
        <v>-3.3157484614610336E-2</v>
      </c>
      <c r="N35" s="34">
        <f>$J$28/'Fixed data'!$C$7</f>
        <v>-3.3157484614610336E-2</v>
      </c>
      <c r="O35" s="34">
        <f>$J$28/'Fixed data'!$C$7</f>
        <v>-3.3157484614610336E-2</v>
      </c>
      <c r="P35" s="34">
        <f>$J$28/'Fixed data'!$C$7</f>
        <v>-3.3157484614610336E-2</v>
      </c>
      <c r="Q35" s="34">
        <f>$J$28/'Fixed data'!$C$7</f>
        <v>-3.3157484614610336E-2</v>
      </c>
      <c r="R35" s="34">
        <f>$J$28/'Fixed data'!$C$7</f>
        <v>-3.3157484614610336E-2</v>
      </c>
      <c r="S35" s="34">
        <f>$J$28/'Fixed data'!$C$7</f>
        <v>-3.3157484614610336E-2</v>
      </c>
      <c r="T35" s="34">
        <f>$J$28/'Fixed data'!$C$7</f>
        <v>-3.3157484614610336E-2</v>
      </c>
      <c r="U35" s="34">
        <f>$J$28/'Fixed data'!$C$7</f>
        <v>-3.3157484614610336E-2</v>
      </c>
      <c r="V35" s="34">
        <f>$J$28/'Fixed data'!$C$7</f>
        <v>-3.3157484614610336E-2</v>
      </c>
      <c r="W35" s="34">
        <f>$J$28/'Fixed data'!$C$7</f>
        <v>-3.3157484614610336E-2</v>
      </c>
      <c r="X35" s="34">
        <f>$J$28/'Fixed data'!$C$7</f>
        <v>-3.3157484614610336E-2</v>
      </c>
      <c r="Y35" s="34">
        <f>$J$28/'Fixed data'!$C$7</f>
        <v>-3.3157484614610336E-2</v>
      </c>
      <c r="Z35" s="34">
        <f>$J$28/'Fixed data'!$C$7</f>
        <v>-3.3157484614610336E-2</v>
      </c>
      <c r="AA35" s="34">
        <f>$J$28/'Fixed data'!$C$7</f>
        <v>-3.3157484614610336E-2</v>
      </c>
      <c r="AB35" s="34">
        <f>$J$28/'Fixed data'!$C$7</f>
        <v>-3.3157484614610336E-2</v>
      </c>
      <c r="AC35" s="34">
        <f>$J$28/'Fixed data'!$C$7</f>
        <v>-3.3157484614610336E-2</v>
      </c>
      <c r="AD35" s="34">
        <f>$J$28/'Fixed data'!$C$7</f>
        <v>-3.3157484614610336E-2</v>
      </c>
      <c r="AE35" s="34">
        <f>$J$28/'Fixed data'!$C$7</f>
        <v>-3.3157484614610336E-2</v>
      </c>
      <c r="AF35" s="34">
        <f>$J$28/'Fixed data'!$C$7</f>
        <v>-3.3157484614610336E-2</v>
      </c>
      <c r="AG35" s="34">
        <f>$J$28/'Fixed data'!$C$7</f>
        <v>-3.3157484614610336E-2</v>
      </c>
      <c r="AH35" s="34">
        <f>$J$28/'Fixed data'!$C$7</f>
        <v>-3.3157484614610336E-2</v>
      </c>
      <c r="AI35" s="34">
        <f>$J$28/'Fixed data'!$C$7</f>
        <v>-3.3157484614610336E-2</v>
      </c>
      <c r="AJ35" s="34">
        <f>$J$28/'Fixed data'!$C$7</f>
        <v>-3.3157484614610336E-2</v>
      </c>
      <c r="AK35" s="34">
        <f>$J$28/'Fixed data'!$C$7</f>
        <v>-3.3157484614610336E-2</v>
      </c>
      <c r="AL35" s="34">
        <f>$J$28/'Fixed data'!$C$7</f>
        <v>-3.3157484614610336E-2</v>
      </c>
      <c r="AM35" s="34">
        <f>$J$28/'Fixed data'!$C$7</f>
        <v>-3.3157484614610336E-2</v>
      </c>
      <c r="AN35" s="34">
        <f>$J$28/'Fixed data'!$C$7</f>
        <v>-3.3157484614610336E-2</v>
      </c>
      <c r="AO35" s="34">
        <f>$J$28/'Fixed data'!$C$7</f>
        <v>-3.3157484614610336E-2</v>
      </c>
      <c r="AP35" s="34">
        <f>$J$28/'Fixed data'!$C$7</f>
        <v>-3.3157484614610336E-2</v>
      </c>
      <c r="AQ35" s="34">
        <f>$J$28/'Fixed data'!$C$7</f>
        <v>-3.3157484614610336E-2</v>
      </c>
      <c r="AR35" s="34">
        <f>$J$28/'Fixed data'!$C$7</f>
        <v>-3.3157484614610336E-2</v>
      </c>
      <c r="AS35" s="34">
        <f>$J$28/'Fixed data'!$C$7</f>
        <v>-3.3157484614610336E-2</v>
      </c>
      <c r="AT35" s="34">
        <f>$J$28/'Fixed data'!$C$7</f>
        <v>-3.3157484614610336E-2</v>
      </c>
      <c r="AU35" s="34">
        <f>$J$28/'Fixed data'!$C$7</f>
        <v>-3.3157484614610336E-2</v>
      </c>
      <c r="AV35" s="34">
        <f>$J$28/'Fixed data'!$C$7</f>
        <v>-3.3157484614610336E-2</v>
      </c>
      <c r="AW35" s="34">
        <f>$J$28/'Fixed data'!$C$7</f>
        <v>-3.3157484614610336E-2</v>
      </c>
      <c r="AX35" s="34">
        <f>$J$28/'Fixed data'!$C$7</f>
        <v>-3.3157484614610336E-2</v>
      </c>
      <c r="AY35" s="34">
        <f>$J$28/'Fixed data'!$C$7</f>
        <v>-3.3157484614610336E-2</v>
      </c>
      <c r="AZ35" s="34">
        <f>$J$28/'Fixed data'!$C$7</f>
        <v>-3.3157484614610336E-2</v>
      </c>
      <c r="BA35" s="34">
        <f>$J$28/'Fixed data'!$C$7</f>
        <v>-3.3157484614610336E-2</v>
      </c>
      <c r="BB35" s="34">
        <f>$J$28/'Fixed data'!$C$7</f>
        <v>-3.3157484614610336E-2</v>
      </c>
      <c r="BC35" s="34">
        <f>$J$28/'Fixed data'!$C$7</f>
        <v>-3.3157484614610336E-2</v>
      </c>
      <c r="BD35" s="34"/>
    </row>
    <row r="36" spans="1:57" ht="16.5" hidden="1" customHeight="1" outlineLevel="1" x14ac:dyDescent="0.35">
      <c r="A36" s="115"/>
      <c r="B36" s="9" t="s">
        <v>32</v>
      </c>
      <c r="C36" s="11" t="s">
        <v>59</v>
      </c>
      <c r="D36" s="9" t="s">
        <v>40</v>
      </c>
      <c r="F36" s="34"/>
      <c r="G36" s="34"/>
      <c r="H36" s="34"/>
      <c r="I36" s="34"/>
      <c r="J36" s="34"/>
      <c r="K36" s="34"/>
      <c r="L36" s="34">
        <f>$K$28/'Fixed data'!$C$7</f>
        <v>-3.2123269029827178E-2</v>
      </c>
      <c r="M36" s="34">
        <f>$K$28/'Fixed data'!$C$7</f>
        <v>-3.2123269029827178E-2</v>
      </c>
      <c r="N36" s="34">
        <f>$K$28/'Fixed data'!$C$7</f>
        <v>-3.2123269029827178E-2</v>
      </c>
      <c r="O36" s="34">
        <f>$K$28/'Fixed data'!$C$7</f>
        <v>-3.2123269029827178E-2</v>
      </c>
      <c r="P36" s="34">
        <f>$K$28/'Fixed data'!$C$7</f>
        <v>-3.2123269029827178E-2</v>
      </c>
      <c r="Q36" s="34">
        <f>$K$28/'Fixed data'!$C$7</f>
        <v>-3.2123269029827178E-2</v>
      </c>
      <c r="R36" s="34">
        <f>$K$28/'Fixed data'!$C$7</f>
        <v>-3.2123269029827178E-2</v>
      </c>
      <c r="S36" s="34">
        <f>$K$28/'Fixed data'!$C$7</f>
        <v>-3.2123269029827178E-2</v>
      </c>
      <c r="T36" s="34">
        <f>$K$28/'Fixed data'!$C$7</f>
        <v>-3.2123269029827178E-2</v>
      </c>
      <c r="U36" s="34">
        <f>$K$28/'Fixed data'!$C$7</f>
        <v>-3.2123269029827178E-2</v>
      </c>
      <c r="V36" s="34">
        <f>$K$28/'Fixed data'!$C$7</f>
        <v>-3.2123269029827178E-2</v>
      </c>
      <c r="W36" s="34">
        <f>$K$28/'Fixed data'!$C$7</f>
        <v>-3.2123269029827178E-2</v>
      </c>
      <c r="X36" s="34">
        <f>$K$28/'Fixed data'!$C$7</f>
        <v>-3.2123269029827178E-2</v>
      </c>
      <c r="Y36" s="34">
        <f>$K$28/'Fixed data'!$C$7</f>
        <v>-3.2123269029827178E-2</v>
      </c>
      <c r="Z36" s="34">
        <f>$K$28/'Fixed data'!$C$7</f>
        <v>-3.2123269029827178E-2</v>
      </c>
      <c r="AA36" s="34">
        <f>$K$28/'Fixed data'!$C$7</f>
        <v>-3.2123269029827178E-2</v>
      </c>
      <c r="AB36" s="34">
        <f>$K$28/'Fixed data'!$C$7</f>
        <v>-3.2123269029827178E-2</v>
      </c>
      <c r="AC36" s="34">
        <f>$K$28/'Fixed data'!$C$7</f>
        <v>-3.2123269029827178E-2</v>
      </c>
      <c r="AD36" s="34">
        <f>$K$28/'Fixed data'!$C$7</f>
        <v>-3.2123269029827178E-2</v>
      </c>
      <c r="AE36" s="34">
        <f>$K$28/'Fixed data'!$C$7</f>
        <v>-3.2123269029827178E-2</v>
      </c>
      <c r="AF36" s="34">
        <f>$K$28/'Fixed data'!$C$7</f>
        <v>-3.2123269029827178E-2</v>
      </c>
      <c r="AG36" s="34">
        <f>$K$28/'Fixed data'!$C$7</f>
        <v>-3.2123269029827178E-2</v>
      </c>
      <c r="AH36" s="34">
        <f>$K$28/'Fixed data'!$C$7</f>
        <v>-3.2123269029827178E-2</v>
      </c>
      <c r="AI36" s="34">
        <f>$K$28/'Fixed data'!$C$7</f>
        <v>-3.2123269029827178E-2</v>
      </c>
      <c r="AJ36" s="34">
        <f>$K$28/'Fixed data'!$C$7</f>
        <v>-3.2123269029827178E-2</v>
      </c>
      <c r="AK36" s="34">
        <f>$K$28/'Fixed data'!$C$7</f>
        <v>-3.2123269029827178E-2</v>
      </c>
      <c r="AL36" s="34">
        <f>$K$28/'Fixed data'!$C$7</f>
        <v>-3.2123269029827178E-2</v>
      </c>
      <c r="AM36" s="34">
        <f>$K$28/'Fixed data'!$C$7</f>
        <v>-3.2123269029827178E-2</v>
      </c>
      <c r="AN36" s="34">
        <f>$K$28/'Fixed data'!$C$7</f>
        <v>-3.2123269029827178E-2</v>
      </c>
      <c r="AO36" s="34">
        <f>$K$28/'Fixed data'!$C$7</f>
        <v>-3.2123269029827178E-2</v>
      </c>
      <c r="AP36" s="34">
        <f>$K$28/'Fixed data'!$C$7</f>
        <v>-3.2123269029827178E-2</v>
      </c>
      <c r="AQ36" s="34">
        <f>$K$28/'Fixed data'!$C$7</f>
        <v>-3.2123269029827178E-2</v>
      </c>
      <c r="AR36" s="34">
        <f>$K$28/'Fixed data'!$C$7</f>
        <v>-3.2123269029827178E-2</v>
      </c>
      <c r="AS36" s="34">
        <f>$K$28/'Fixed data'!$C$7</f>
        <v>-3.2123269029827178E-2</v>
      </c>
      <c r="AT36" s="34">
        <f>$K$28/'Fixed data'!$C$7</f>
        <v>-3.2123269029827178E-2</v>
      </c>
      <c r="AU36" s="34">
        <f>$K$28/'Fixed data'!$C$7</f>
        <v>-3.2123269029827178E-2</v>
      </c>
      <c r="AV36" s="34">
        <f>$K$28/'Fixed data'!$C$7</f>
        <v>-3.2123269029827178E-2</v>
      </c>
      <c r="AW36" s="34">
        <f>$K$28/'Fixed data'!$C$7</f>
        <v>-3.2123269029827178E-2</v>
      </c>
      <c r="AX36" s="34">
        <f>$K$28/'Fixed data'!$C$7</f>
        <v>-3.2123269029827178E-2</v>
      </c>
      <c r="AY36" s="34">
        <f>$K$28/'Fixed data'!$C$7</f>
        <v>-3.2123269029827178E-2</v>
      </c>
      <c r="AZ36" s="34">
        <f>$K$28/'Fixed data'!$C$7</f>
        <v>-3.2123269029827178E-2</v>
      </c>
      <c r="BA36" s="34">
        <f>$K$28/'Fixed data'!$C$7</f>
        <v>-3.2123269029827178E-2</v>
      </c>
      <c r="BB36" s="34">
        <f>$K$28/'Fixed data'!$C$7</f>
        <v>-3.2123269029827178E-2</v>
      </c>
      <c r="BC36" s="34">
        <f>$K$28/'Fixed data'!$C$7</f>
        <v>-3.2123269029827178E-2</v>
      </c>
      <c r="BD36" s="34">
        <f>$K$28/'Fixed data'!$C$7</f>
        <v>-3.2123269029827178E-2</v>
      </c>
    </row>
    <row r="37" spans="1:57" ht="16.5" hidden="1" customHeight="1" outlineLevel="1" x14ac:dyDescent="0.35">
      <c r="A37" s="115"/>
      <c r="B37" s="9" t="s">
        <v>33</v>
      </c>
      <c r="C37" s="11" t="s">
        <v>60</v>
      </c>
      <c r="D37" s="9" t="s">
        <v>40</v>
      </c>
      <c r="F37" s="34"/>
      <c r="G37" s="34"/>
      <c r="H37" s="34"/>
      <c r="I37" s="34"/>
      <c r="J37" s="34"/>
      <c r="K37" s="34"/>
      <c r="L37" s="34"/>
      <c r="M37" s="34">
        <f>$L$28/'Fixed data'!$C$7</f>
        <v>-3.0499508716379378E-2</v>
      </c>
      <c r="N37" s="34">
        <f>$L$28/'Fixed data'!$C$7</f>
        <v>-3.0499508716379378E-2</v>
      </c>
      <c r="O37" s="34">
        <f>$L$28/'Fixed data'!$C$7</f>
        <v>-3.0499508716379378E-2</v>
      </c>
      <c r="P37" s="34">
        <f>$L$28/'Fixed data'!$C$7</f>
        <v>-3.0499508716379378E-2</v>
      </c>
      <c r="Q37" s="34">
        <f>$L$28/'Fixed data'!$C$7</f>
        <v>-3.0499508716379378E-2</v>
      </c>
      <c r="R37" s="34">
        <f>$L$28/'Fixed data'!$C$7</f>
        <v>-3.0499508716379378E-2</v>
      </c>
      <c r="S37" s="34">
        <f>$L$28/'Fixed data'!$C$7</f>
        <v>-3.0499508716379378E-2</v>
      </c>
      <c r="T37" s="34">
        <f>$L$28/'Fixed data'!$C$7</f>
        <v>-3.0499508716379378E-2</v>
      </c>
      <c r="U37" s="34">
        <f>$L$28/'Fixed data'!$C$7</f>
        <v>-3.0499508716379378E-2</v>
      </c>
      <c r="V37" s="34">
        <f>$L$28/'Fixed data'!$C$7</f>
        <v>-3.0499508716379378E-2</v>
      </c>
      <c r="W37" s="34">
        <f>$L$28/'Fixed data'!$C$7</f>
        <v>-3.0499508716379378E-2</v>
      </c>
      <c r="X37" s="34">
        <f>$L$28/'Fixed data'!$C$7</f>
        <v>-3.0499508716379378E-2</v>
      </c>
      <c r="Y37" s="34">
        <f>$L$28/'Fixed data'!$C$7</f>
        <v>-3.0499508716379378E-2</v>
      </c>
      <c r="Z37" s="34">
        <f>$L$28/'Fixed data'!$C$7</f>
        <v>-3.0499508716379378E-2</v>
      </c>
      <c r="AA37" s="34">
        <f>$L$28/'Fixed data'!$C$7</f>
        <v>-3.0499508716379378E-2</v>
      </c>
      <c r="AB37" s="34">
        <f>$L$28/'Fixed data'!$C$7</f>
        <v>-3.0499508716379378E-2</v>
      </c>
      <c r="AC37" s="34">
        <f>$L$28/'Fixed data'!$C$7</f>
        <v>-3.0499508716379378E-2</v>
      </c>
      <c r="AD37" s="34">
        <f>$L$28/'Fixed data'!$C$7</f>
        <v>-3.0499508716379378E-2</v>
      </c>
      <c r="AE37" s="34">
        <f>$L$28/'Fixed data'!$C$7</f>
        <v>-3.0499508716379378E-2</v>
      </c>
      <c r="AF37" s="34">
        <f>$L$28/'Fixed data'!$C$7</f>
        <v>-3.0499508716379378E-2</v>
      </c>
      <c r="AG37" s="34">
        <f>$L$28/'Fixed data'!$C$7</f>
        <v>-3.0499508716379378E-2</v>
      </c>
      <c r="AH37" s="34">
        <f>$L$28/'Fixed data'!$C$7</f>
        <v>-3.0499508716379378E-2</v>
      </c>
      <c r="AI37" s="34">
        <f>$L$28/'Fixed data'!$C$7</f>
        <v>-3.0499508716379378E-2</v>
      </c>
      <c r="AJ37" s="34">
        <f>$L$28/'Fixed data'!$C$7</f>
        <v>-3.0499508716379378E-2</v>
      </c>
      <c r="AK37" s="34">
        <f>$L$28/'Fixed data'!$C$7</f>
        <v>-3.0499508716379378E-2</v>
      </c>
      <c r="AL37" s="34">
        <f>$L$28/'Fixed data'!$C$7</f>
        <v>-3.0499508716379378E-2</v>
      </c>
      <c r="AM37" s="34">
        <f>$L$28/'Fixed data'!$C$7</f>
        <v>-3.0499508716379378E-2</v>
      </c>
      <c r="AN37" s="34">
        <f>$L$28/'Fixed data'!$C$7</f>
        <v>-3.0499508716379378E-2</v>
      </c>
      <c r="AO37" s="34">
        <f>$L$28/'Fixed data'!$C$7</f>
        <v>-3.0499508716379378E-2</v>
      </c>
      <c r="AP37" s="34">
        <f>$L$28/'Fixed data'!$C$7</f>
        <v>-3.0499508716379378E-2</v>
      </c>
      <c r="AQ37" s="34">
        <f>$L$28/'Fixed data'!$C$7</f>
        <v>-3.0499508716379378E-2</v>
      </c>
      <c r="AR37" s="34">
        <f>$L$28/'Fixed data'!$C$7</f>
        <v>-3.0499508716379378E-2</v>
      </c>
      <c r="AS37" s="34">
        <f>$L$28/'Fixed data'!$C$7</f>
        <v>-3.0499508716379378E-2</v>
      </c>
      <c r="AT37" s="34">
        <f>$L$28/'Fixed data'!$C$7</f>
        <v>-3.0499508716379378E-2</v>
      </c>
      <c r="AU37" s="34">
        <f>$L$28/'Fixed data'!$C$7</f>
        <v>-3.0499508716379378E-2</v>
      </c>
      <c r="AV37" s="34">
        <f>$L$28/'Fixed data'!$C$7</f>
        <v>-3.0499508716379378E-2</v>
      </c>
      <c r="AW37" s="34">
        <f>$L$28/'Fixed data'!$C$7</f>
        <v>-3.0499508716379378E-2</v>
      </c>
      <c r="AX37" s="34">
        <f>$L$28/'Fixed data'!$C$7</f>
        <v>-3.0499508716379378E-2</v>
      </c>
      <c r="AY37" s="34">
        <f>$L$28/'Fixed data'!$C$7</f>
        <v>-3.0499508716379378E-2</v>
      </c>
      <c r="AZ37" s="34">
        <f>$L$28/'Fixed data'!$C$7</f>
        <v>-3.0499508716379378E-2</v>
      </c>
      <c r="BA37" s="34">
        <f>$L$28/'Fixed data'!$C$7</f>
        <v>-3.0499508716379378E-2</v>
      </c>
      <c r="BB37" s="34">
        <f>$L$28/'Fixed data'!$C$7</f>
        <v>-3.0499508716379378E-2</v>
      </c>
      <c r="BC37" s="34">
        <f>$L$28/'Fixed data'!$C$7</f>
        <v>-3.0499508716379378E-2</v>
      </c>
      <c r="BD37" s="34">
        <f>$L$28/'Fixed data'!$C$7</f>
        <v>-3.0499508716379378E-2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6.7886626460896878E-3</v>
      </c>
      <c r="O38" s="34">
        <f>$M$28/'Fixed data'!$C$7</f>
        <v>6.7886626460896878E-3</v>
      </c>
      <c r="P38" s="34">
        <f>$M$28/'Fixed data'!$C$7</f>
        <v>6.7886626460896878E-3</v>
      </c>
      <c r="Q38" s="34">
        <f>$M$28/'Fixed data'!$C$7</f>
        <v>6.7886626460896878E-3</v>
      </c>
      <c r="R38" s="34">
        <f>$M$28/'Fixed data'!$C$7</f>
        <v>6.7886626460896878E-3</v>
      </c>
      <c r="S38" s="34">
        <f>$M$28/'Fixed data'!$C$7</f>
        <v>6.7886626460896878E-3</v>
      </c>
      <c r="T38" s="34">
        <f>$M$28/'Fixed data'!$C$7</f>
        <v>6.7886626460896878E-3</v>
      </c>
      <c r="U38" s="34">
        <f>$M$28/'Fixed data'!$C$7</f>
        <v>6.7886626460896878E-3</v>
      </c>
      <c r="V38" s="34">
        <f>$M$28/'Fixed data'!$C$7</f>
        <v>6.7886626460896878E-3</v>
      </c>
      <c r="W38" s="34">
        <f>$M$28/'Fixed data'!$C$7</f>
        <v>6.7886626460896878E-3</v>
      </c>
      <c r="X38" s="34">
        <f>$M$28/'Fixed data'!$C$7</f>
        <v>6.7886626460896878E-3</v>
      </c>
      <c r="Y38" s="34">
        <f>$M$28/'Fixed data'!$C$7</f>
        <v>6.7886626460896878E-3</v>
      </c>
      <c r="Z38" s="34">
        <f>$M$28/'Fixed data'!$C$7</f>
        <v>6.7886626460896878E-3</v>
      </c>
      <c r="AA38" s="34">
        <f>$M$28/'Fixed data'!$C$7</f>
        <v>6.7886626460896878E-3</v>
      </c>
      <c r="AB38" s="34">
        <f>$M$28/'Fixed data'!$C$7</f>
        <v>6.7886626460896878E-3</v>
      </c>
      <c r="AC38" s="34">
        <f>$M$28/'Fixed data'!$C$7</f>
        <v>6.7886626460896878E-3</v>
      </c>
      <c r="AD38" s="34">
        <f>$M$28/'Fixed data'!$C$7</f>
        <v>6.7886626460896878E-3</v>
      </c>
      <c r="AE38" s="34">
        <f>$M$28/'Fixed data'!$C$7</f>
        <v>6.7886626460896878E-3</v>
      </c>
      <c r="AF38" s="34">
        <f>$M$28/'Fixed data'!$C$7</f>
        <v>6.7886626460896878E-3</v>
      </c>
      <c r="AG38" s="34">
        <f>$M$28/'Fixed data'!$C$7</f>
        <v>6.7886626460896878E-3</v>
      </c>
      <c r="AH38" s="34">
        <f>$M$28/'Fixed data'!$C$7</f>
        <v>6.7886626460896878E-3</v>
      </c>
      <c r="AI38" s="34">
        <f>$M$28/'Fixed data'!$C$7</f>
        <v>6.7886626460896878E-3</v>
      </c>
      <c r="AJ38" s="34">
        <f>$M$28/'Fixed data'!$C$7</f>
        <v>6.7886626460896878E-3</v>
      </c>
      <c r="AK38" s="34">
        <f>$M$28/'Fixed data'!$C$7</f>
        <v>6.7886626460896878E-3</v>
      </c>
      <c r="AL38" s="34">
        <f>$M$28/'Fixed data'!$C$7</f>
        <v>6.7886626460896878E-3</v>
      </c>
      <c r="AM38" s="34">
        <f>$M$28/'Fixed data'!$C$7</f>
        <v>6.7886626460896878E-3</v>
      </c>
      <c r="AN38" s="34">
        <f>$M$28/'Fixed data'!$C$7</f>
        <v>6.7886626460896878E-3</v>
      </c>
      <c r="AO38" s="34">
        <f>$M$28/'Fixed data'!$C$7</f>
        <v>6.7886626460896878E-3</v>
      </c>
      <c r="AP38" s="34">
        <f>$M$28/'Fixed data'!$C$7</f>
        <v>6.7886626460896878E-3</v>
      </c>
      <c r="AQ38" s="34">
        <f>$M$28/'Fixed data'!$C$7</f>
        <v>6.7886626460896878E-3</v>
      </c>
      <c r="AR38" s="34">
        <f>$M$28/'Fixed data'!$C$7</f>
        <v>6.7886626460896878E-3</v>
      </c>
      <c r="AS38" s="34">
        <f>$M$28/'Fixed data'!$C$7</f>
        <v>6.7886626460896878E-3</v>
      </c>
      <c r="AT38" s="34">
        <f>$M$28/'Fixed data'!$C$7</f>
        <v>6.7886626460896878E-3</v>
      </c>
      <c r="AU38" s="34">
        <f>$M$28/'Fixed data'!$C$7</f>
        <v>6.7886626460896878E-3</v>
      </c>
      <c r="AV38" s="34">
        <f>$M$28/'Fixed data'!$C$7</f>
        <v>6.7886626460896878E-3</v>
      </c>
      <c r="AW38" s="34">
        <f>$M$28/'Fixed data'!$C$7</f>
        <v>6.7886626460896878E-3</v>
      </c>
      <c r="AX38" s="34">
        <f>$M$28/'Fixed data'!$C$7</f>
        <v>6.7886626460896878E-3</v>
      </c>
      <c r="AY38" s="34">
        <f>$M$28/'Fixed data'!$C$7</f>
        <v>6.7886626460896878E-3</v>
      </c>
      <c r="AZ38" s="34">
        <f>$M$28/'Fixed data'!$C$7</f>
        <v>6.7886626460896878E-3</v>
      </c>
      <c r="BA38" s="34">
        <f>$M$28/'Fixed data'!$C$7</f>
        <v>6.7886626460896878E-3</v>
      </c>
      <c r="BB38" s="34">
        <f>$M$28/'Fixed data'!$C$7</f>
        <v>6.7886626460896878E-3</v>
      </c>
      <c r="BC38" s="34">
        <f>$M$28/'Fixed data'!$C$7</f>
        <v>6.7886626460896878E-3</v>
      </c>
      <c r="BD38" s="34">
        <f>$M$28/'Fixed data'!$C$7</f>
        <v>6.7886626460896878E-3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7.9460145783047751E-3</v>
      </c>
      <c r="P39" s="34">
        <f>$N$28/'Fixed data'!$C$7</f>
        <v>7.9460145783047751E-3</v>
      </c>
      <c r="Q39" s="34">
        <f>$N$28/'Fixed data'!$C$7</f>
        <v>7.9460145783047751E-3</v>
      </c>
      <c r="R39" s="34">
        <f>$N$28/'Fixed data'!$C$7</f>
        <v>7.9460145783047751E-3</v>
      </c>
      <c r="S39" s="34">
        <f>$N$28/'Fixed data'!$C$7</f>
        <v>7.9460145783047751E-3</v>
      </c>
      <c r="T39" s="34">
        <f>$N$28/'Fixed data'!$C$7</f>
        <v>7.9460145783047751E-3</v>
      </c>
      <c r="U39" s="34">
        <f>$N$28/'Fixed data'!$C$7</f>
        <v>7.9460145783047751E-3</v>
      </c>
      <c r="V39" s="34">
        <f>$N$28/'Fixed data'!$C$7</f>
        <v>7.9460145783047751E-3</v>
      </c>
      <c r="W39" s="34">
        <f>$N$28/'Fixed data'!$C$7</f>
        <v>7.9460145783047751E-3</v>
      </c>
      <c r="X39" s="34">
        <f>$N$28/'Fixed data'!$C$7</f>
        <v>7.9460145783047751E-3</v>
      </c>
      <c r="Y39" s="34">
        <f>$N$28/'Fixed data'!$C$7</f>
        <v>7.9460145783047751E-3</v>
      </c>
      <c r="Z39" s="34">
        <f>$N$28/'Fixed data'!$C$7</f>
        <v>7.9460145783047751E-3</v>
      </c>
      <c r="AA39" s="34">
        <f>$N$28/'Fixed data'!$C$7</f>
        <v>7.9460145783047751E-3</v>
      </c>
      <c r="AB39" s="34">
        <f>$N$28/'Fixed data'!$C$7</f>
        <v>7.9460145783047751E-3</v>
      </c>
      <c r="AC39" s="34">
        <f>$N$28/'Fixed data'!$C$7</f>
        <v>7.9460145783047751E-3</v>
      </c>
      <c r="AD39" s="34">
        <f>$N$28/'Fixed data'!$C$7</f>
        <v>7.9460145783047751E-3</v>
      </c>
      <c r="AE39" s="34">
        <f>$N$28/'Fixed data'!$C$7</f>
        <v>7.9460145783047751E-3</v>
      </c>
      <c r="AF39" s="34">
        <f>$N$28/'Fixed data'!$C$7</f>
        <v>7.9460145783047751E-3</v>
      </c>
      <c r="AG39" s="34">
        <f>$N$28/'Fixed data'!$C$7</f>
        <v>7.9460145783047751E-3</v>
      </c>
      <c r="AH39" s="34">
        <f>$N$28/'Fixed data'!$C$7</f>
        <v>7.9460145783047751E-3</v>
      </c>
      <c r="AI39" s="34">
        <f>$N$28/'Fixed data'!$C$7</f>
        <v>7.9460145783047751E-3</v>
      </c>
      <c r="AJ39" s="34">
        <f>$N$28/'Fixed data'!$C$7</f>
        <v>7.9460145783047751E-3</v>
      </c>
      <c r="AK39" s="34">
        <f>$N$28/'Fixed data'!$C$7</f>
        <v>7.9460145783047751E-3</v>
      </c>
      <c r="AL39" s="34">
        <f>$N$28/'Fixed data'!$C$7</f>
        <v>7.9460145783047751E-3</v>
      </c>
      <c r="AM39" s="34">
        <f>$N$28/'Fixed data'!$C$7</f>
        <v>7.9460145783047751E-3</v>
      </c>
      <c r="AN39" s="34">
        <f>$N$28/'Fixed data'!$C$7</f>
        <v>7.9460145783047751E-3</v>
      </c>
      <c r="AO39" s="34">
        <f>$N$28/'Fixed data'!$C$7</f>
        <v>7.9460145783047751E-3</v>
      </c>
      <c r="AP39" s="34">
        <f>$N$28/'Fixed data'!$C$7</f>
        <v>7.9460145783047751E-3</v>
      </c>
      <c r="AQ39" s="34">
        <f>$N$28/'Fixed data'!$C$7</f>
        <v>7.9460145783047751E-3</v>
      </c>
      <c r="AR39" s="34">
        <f>$N$28/'Fixed data'!$C$7</f>
        <v>7.9460145783047751E-3</v>
      </c>
      <c r="AS39" s="34">
        <f>$N$28/'Fixed data'!$C$7</f>
        <v>7.9460145783047751E-3</v>
      </c>
      <c r="AT39" s="34">
        <f>$N$28/'Fixed data'!$C$7</f>
        <v>7.9460145783047751E-3</v>
      </c>
      <c r="AU39" s="34">
        <f>$N$28/'Fixed data'!$C$7</f>
        <v>7.9460145783047751E-3</v>
      </c>
      <c r="AV39" s="34">
        <f>$N$28/'Fixed data'!$C$7</f>
        <v>7.9460145783047751E-3</v>
      </c>
      <c r="AW39" s="34">
        <f>$N$28/'Fixed data'!$C$7</f>
        <v>7.9460145783047751E-3</v>
      </c>
      <c r="AX39" s="34">
        <f>$N$28/'Fixed data'!$C$7</f>
        <v>7.9460145783047751E-3</v>
      </c>
      <c r="AY39" s="34">
        <f>$N$28/'Fixed data'!$C$7</f>
        <v>7.9460145783047751E-3</v>
      </c>
      <c r="AZ39" s="34">
        <f>$N$28/'Fixed data'!$C$7</f>
        <v>7.9460145783047751E-3</v>
      </c>
      <c r="BA39" s="34">
        <f>$N$28/'Fixed data'!$C$7</f>
        <v>7.9460145783047751E-3</v>
      </c>
      <c r="BB39" s="34">
        <f>$N$28/'Fixed data'!$C$7</f>
        <v>7.9460145783047751E-3</v>
      </c>
      <c r="BC39" s="34">
        <f>$N$28/'Fixed data'!$C$7</f>
        <v>7.9460145783047751E-3</v>
      </c>
      <c r="BD39" s="34">
        <f>$N$28/'Fixed data'!$C$7</f>
        <v>7.9460145783047751E-3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9.1946413159688899E-3</v>
      </c>
      <c r="Q40" s="34">
        <f>$O$28/'Fixed data'!$C$7</f>
        <v>9.1946413159688899E-3</v>
      </c>
      <c r="R40" s="34">
        <f>$O$28/'Fixed data'!$C$7</f>
        <v>9.1946413159688899E-3</v>
      </c>
      <c r="S40" s="34">
        <f>$O$28/'Fixed data'!$C$7</f>
        <v>9.1946413159688899E-3</v>
      </c>
      <c r="T40" s="34">
        <f>$O$28/'Fixed data'!$C$7</f>
        <v>9.1946413159688899E-3</v>
      </c>
      <c r="U40" s="34">
        <f>$O$28/'Fixed data'!$C$7</f>
        <v>9.1946413159688899E-3</v>
      </c>
      <c r="V40" s="34">
        <f>$O$28/'Fixed data'!$C$7</f>
        <v>9.1946413159688899E-3</v>
      </c>
      <c r="W40" s="34">
        <f>$O$28/'Fixed data'!$C$7</f>
        <v>9.1946413159688899E-3</v>
      </c>
      <c r="X40" s="34">
        <f>$O$28/'Fixed data'!$C$7</f>
        <v>9.1946413159688899E-3</v>
      </c>
      <c r="Y40" s="34">
        <f>$O$28/'Fixed data'!$C$7</f>
        <v>9.1946413159688899E-3</v>
      </c>
      <c r="Z40" s="34">
        <f>$O$28/'Fixed data'!$C$7</f>
        <v>9.1946413159688899E-3</v>
      </c>
      <c r="AA40" s="34">
        <f>$O$28/'Fixed data'!$C$7</f>
        <v>9.1946413159688899E-3</v>
      </c>
      <c r="AB40" s="34">
        <f>$O$28/'Fixed data'!$C$7</f>
        <v>9.1946413159688899E-3</v>
      </c>
      <c r="AC40" s="34">
        <f>$O$28/'Fixed data'!$C$7</f>
        <v>9.1946413159688899E-3</v>
      </c>
      <c r="AD40" s="34">
        <f>$O$28/'Fixed data'!$C$7</f>
        <v>9.1946413159688899E-3</v>
      </c>
      <c r="AE40" s="34">
        <f>$O$28/'Fixed data'!$C$7</f>
        <v>9.1946413159688899E-3</v>
      </c>
      <c r="AF40" s="34">
        <f>$O$28/'Fixed data'!$C$7</f>
        <v>9.1946413159688899E-3</v>
      </c>
      <c r="AG40" s="34">
        <f>$O$28/'Fixed data'!$C$7</f>
        <v>9.1946413159688899E-3</v>
      </c>
      <c r="AH40" s="34">
        <f>$O$28/'Fixed data'!$C$7</f>
        <v>9.1946413159688899E-3</v>
      </c>
      <c r="AI40" s="34">
        <f>$O$28/'Fixed data'!$C$7</f>
        <v>9.1946413159688899E-3</v>
      </c>
      <c r="AJ40" s="34">
        <f>$O$28/'Fixed data'!$C$7</f>
        <v>9.1946413159688899E-3</v>
      </c>
      <c r="AK40" s="34">
        <f>$O$28/'Fixed data'!$C$7</f>
        <v>9.1946413159688899E-3</v>
      </c>
      <c r="AL40" s="34">
        <f>$O$28/'Fixed data'!$C$7</f>
        <v>9.1946413159688899E-3</v>
      </c>
      <c r="AM40" s="34">
        <f>$O$28/'Fixed data'!$C$7</f>
        <v>9.1946413159688899E-3</v>
      </c>
      <c r="AN40" s="34">
        <f>$O$28/'Fixed data'!$C$7</f>
        <v>9.1946413159688899E-3</v>
      </c>
      <c r="AO40" s="34">
        <f>$O$28/'Fixed data'!$C$7</f>
        <v>9.1946413159688899E-3</v>
      </c>
      <c r="AP40" s="34">
        <f>$O$28/'Fixed data'!$C$7</f>
        <v>9.1946413159688899E-3</v>
      </c>
      <c r="AQ40" s="34">
        <f>$O$28/'Fixed data'!$C$7</f>
        <v>9.1946413159688899E-3</v>
      </c>
      <c r="AR40" s="34">
        <f>$O$28/'Fixed data'!$C$7</f>
        <v>9.1946413159688899E-3</v>
      </c>
      <c r="AS40" s="34">
        <f>$O$28/'Fixed data'!$C$7</f>
        <v>9.1946413159688899E-3</v>
      </c>
      <c r="AT40" s="34">
        <f>$O$28/'Fixed data'!$C$7</f>
        <v>9.1946413159688899E-3</v>
      </c>
      <c r="AU40" s="34">
        <f>$O$28/'Fixed data'!$C$7</f>
        <v>9.1946413159688899E-3</v>
      </c>
      <c r="AV40" s="34">
        <f>$O$28/'Fixed data'!$C$7</f>
        <v>9.1946413159688899E-3</v>
      </c>
      <c r="AW40" s="34">
        <f>$O$28/'Fixed data'!$C$7</f>
        <v>9.1946413159688899E-3</v>
      </c>
      <c r="AX40" s="34">
        <f>$O$28/'Fixed data'!$C$7</f>
        <v>9.1946413159688899E-3</v>
      </c>
      <c r="AY40" s="34">
        <f>$O$28/'Fixed data'!$C$7</f>
        <v>9.1946413159688899E-3</v>
      </c>
      <c r="AZ40" s="34">
        <f>$O$28/'Fixed data'!$C$7</f>
        <v>9.1946413159688899E-3</v>
      </c>
      <c r="BA40" s="34">
        <f>$O$28/'Fixed data'!$C$7</f>
        <v>9.1946413159688899E-3</v>
      </c>
      <c r="BB40" s="34">
        <f>$O$28/'Fixed data'!$C$7</f>
        <v>9.1946413159688899E-3</v>
      </c>
      <c r="BC40" s="34">
        <f>$O$28/'Fixed data'!$C$7</f>
        <v>9.1946413159688899E-3</v>
      </c>
      <c r="BD40" s="34">
        <f>$O$28/'Fixed data'!$C$7</f>
        <v>9.1946413159688899E-3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1.0485740249945934E-2</v>
      </c>
      <c r="R41" s="34">
        <f>$P$28/'Fixed data'!$C$7</f>
        <v>1.0485740249945934E-2</v>
      </c>
      <c r="S41" s="34">
        <f>$P$28/'Fixed data'!$C$7</f>
        <v>1.0485740249945934E-2</v>
      </c>
      <c r="T41" s="34">
        <f>$P$28/'Fixed data'!$C$7</f>
        <v>1.0485740249945934E-2</v>
      </c>
      <c r="U41" s="34">
        <f>$P$28/'Fixed data'!$C$7</f>
        <v>1.0485740249945934E-2</v>
      </c>
      <c r="V41" s="34">
        <f>$P$28/'Fixed data'!$C$7</f>
        <v>1.0485740249945934E-2</v>
      </c>
      <c r="W41" s="34">
        <f>$P$28/'Fixed data'!$C$7</f>
        <v>1.0485740249945934E-2</v>
      </c>
      <c r="X41" s="34">
        <f>$P$28/'Fixed data'!$C$7</f>
        <v>1.0485740249945934E-2</v>
      </c>
      <c r="Y41" s="34">
        <f>$P$28/'Fixed data'!$C$7</f>
        <v>1.0485740249945934E-2</v>
      </c>
      <c r="Z41" s="34">
        <f>$P$28/'Fixed data'!$C$7</f>
        <v>1.0485740249945934E-2</v>
      </c>
      <c r="AA41" s="34">
        <f>$P$28/'Fixed data'!$C$7</f>
        <v>1.0485740249945934E-2</v>
      </c>
      <c r="AB41" s="34">
        <f>$P$28/'Fixed data'!$C$7</f>
        <v>1.0485740249945934E-2</v>
      </c>
      <c r="AC41" s="34">
        <f>$P$28/'Fixed data'!$C$7</f>
        <v>1.0485740249945934E-2</v>
      </c>
      <c r="AD41" s="34">
        <f>$P$28/'Fixed data'!$C$7</f>
        <v>1.0485740249945934E-2</v>
      </c>
      <c r="AE41" s="34">
        <f>$P$28/'Fixed data'!$C$7</f>
        <v>1.0485740249945934E-2</v>
      </c>
      <c r="AF41" s="34">
        <f>$P$28/'Fixed data'!$C$7</f>
        <v>1.0485740249945934E-2</v>
      </c>
      <c r="AG41" s="34">
        <f>$P$28/'Fixed data'!$C$7</f>
        <v>1.0485740249945934E-2</v>
      </c>
      <c r="AH41" s="34">
        <f>$P$28/'Fixed data'!$C$7</f>
        <v>1.0485740249945934E-2</v>
      </c>
      <c r="AI41" s="34">
        <f>$P$28/'Fixed data'!$C$7</f>
        <v>1.0485740249945934E-2</v>
      </c>
      <c r="AJ41" s="34">
        <f>$P$28/'Fixed data'!$C$7</f>
        <v>1.0485740249945934E-2</v>
      </c>
      <c r="AK41" s="34">
        <f>$P$28/'Fixed data'!$C$7</f>
        <v>1.0485740249945934E-2</v>
      </c>
      <c r="AL41" s="34">
        <f>$P$28/'Fixed data'!$C$7</f>
        <v>1.0485740249945934E-2</v>
      </c>
      <c r="AM41" s="34">
        <f>$P$28/'Fixed data'!$C$7</f>
        <v>1.0485740249945934E-2</v>
      </c>
      <c r="AN41" s="34">
        <f>$P$28/'Fixed data'!$C$7</f>
        <v>1.0485740249945934E-2</v>
      </c>
      <c r="AO41" s="34">
        <f>$P$28/'Fixed data'!$C$7</f>
        <v>1.0485740249945934E-2</v>
      </c>
      <c r="AP41" s="34">
        <f>$P$28/'Fixed data'!$C$7</f>
        <v>1.0485740249945934E-2</v>
      </c>
      <c r="AQ41" s="34">
        <f>$P$28/'Fixed data'!$C$7</f>
        <v>1.0485740249945934E-2</v>
      </c>
      <c r="AR41" s="34">
        <f>$P$28/'Fixed data'!$C$7</f>
        <v>1.0485740249945934E-2</v>
      </c>
      <c r="AS41" s="34">
        <f>$P$28/'Fixed data'!$C$7</f>
        <v>1.0485740249945934E-2</v>
      </c>
      <c r="AT41" s="34">
        <f>$P$28/'Fixed data'!$C$7</f>
        <v>1.0485740249945934E-2</v>
      </c>
      <c r="AU41" s="34">
        <f>$P$28/'Fixed data'!$C$7</f>
        <v>1.0485740249945934E-2</v>
      </c>
      <c r="AV41" s="34">
        <f>$P$28/'Fixed data'!$C$7</f>
        <v>1.0485740249945934E-2</v>
      </c>
      <c r="AW41" s="34">
        <f>$P$28/'Fixed data'!$C$7</f>
        <v>1.0485740249945934E-2</v>
      </c>
      <c r="AX41" s="34">
        <f>$P$28/'Fixed data'!$C$7</f>
        <v>1.0485740249945934E-2</v>
      </c>
      <c r="AY41" s="34">
        <f>$P$28/'Fixed data'!$C$7</f>
        <v>1.0485740249945934E-2</v>
      </c>
      <c r="AZ41" s="34">
        <f>$P$28/'Fixed data'!$C$7</f>
        <v>1.0485740249945934E-2</v>
      </c>
      <c r="BA41" s="34">
        <f>$P$28/'Fixed data'!$C$7</f>
        <v>1.0485740249945934E-2</v>
      </c>
      <c r="BB41" s="34">
        <f>$P$28/'Fixed data'!$C$7</f>
        <v>1.0485740249945934E-2</v>
      </c>
      <c r="BC41" s="34">
        <f>$P$28/'Fixed data'!$C$7</f>
        <v>1.0485740249945934E-2</v>
      </c>
      <c r="BD41" s="34">
        <f>$P$28/'Fixed data'!$C$7</f>
        <v>1.0485740249945934E-2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1.1733465478272967E-2</v>
      </c>
      <c r="S42" s="34">
        <f>$Q$28/'Fixed data'!$C$7</f>
        <v>1.1733465478272967E-2</v>
      </c>
      <c r="T42" s="34">
        <f>$Q$28/'Fixed data'!$C$7</f>
        <v>1.1733465478272967E-2</v>
      </c>
      <c r="U42" s="34">
        <f>$Q$28/'Fixed data'!$C$7</f>
        <v>1.1733465478272967E-2</v>
      </c>
      <c r="V42" s="34">
        <f>$Q$28/'Fixed data'!$C$7</f>
        <v>1.1733465478272967E-2</v>
      </c>
      <c r="W42" s="34">
        <f>$Q$28/'Fixed data'!$C$7</f>
        <v>1.1733465478272967E-2</v>
      </c>
      <c r="X42" s="34">
        <f>$Q$28/'Fixed data'!$C$7</f>
        <v>1.1733465478272967E-2</v>
      </c>
      <c r="Y42" s="34">
        <f>$Q$28/'Fixed data'!$C$7</f>
        <v>1.1733465478272967E-2</v>
      </c>
      <c r="Z42" s="34">
        <f>$Q$28/'Fixed data'!$C$7</f>
        <v>1.1733465478272967E-2</v>
      </c>
      <c r="AA42" s="34">
        <f>$Q$28/'Fixed data'!$C$7</f>
        <v>1.1733465478272967E-2</v>
      </c>
      <c r="AB42" s="34">
        <f>$Q$28/'Fixed data'!$C$7</f>
        <v>1.1733465478272967E-2</v>
      </c>
      <c r="AC42" s="34">
        <f>$Q$28/'Fixed data'!$C$7</f>
        <v>1.1733465478272967E-2</v>
      </c>
      <c r="AD42" s="34">
        <f>$Q$28/'Fixed data'!$C$7</f>
        <v>1.1733465478272967E-2</v>
      </c>
      <c r="AE42" s="34">
        <f>$Q$28/'Fixed data'!$C$7</f>
        <v>1.1733465478272967E-2</v>
      </c>
      <c r="AF42" s="34">
        <f>$Q$28/'Fixed data'!$C$7</f>
        <v>1.1733465478272967E-2</v>
      </c>
      <c r="AG42" s="34">
        <f>$Q$28/'Fixed data'!$C$7</f>
        <v>1.1733465478272967E-2</v>
      </c>
      <c r="AH42" s="34">
        <f>$Q$28/'Fixed data'!$C$7</f>
        <v>1.1733465478272967E-2</v>
      </c>
      <c r="AI42" s="34">
        <f>$Q$28/'Fixed data'!$C$7</f>
        <v>1.1733465478272967E-2</v>
      </c>
      <c r="AJ42" s="34">
        <f>$Q$28/'Fixed data'!$C$7</f>
        <v>1.1733465478272967E-2</v>
      </c>
      <c r="AK42" s="34">
        <f>$Q$28/'Fixed data'!$C$7</f>
        <v>1.1733465478272967E-2</v>
      </c>
      <c r="AL42" s="34">
        <f>$Q$28/'Fixed data'!$C$7</f>
        <v>1.1733465478272967E-2</v>
      </c>
      <c r="AM42" s="34">
        <f>$Q$28/'Fixed data'!$C$7</f>
        <v>1.1733465478272967E-2</v>
      </c>
      <c r="AN42" s="34">
        <f>$Q$28/'Fixed data'!$C$7</f>
        <v>1.1733465478272967E-2</v>
      </c>
      <c r="AO42" s="34">
        <f>$Q$28/'Fixed data'!$C$7</f>
        <v>1.1733465478272967E-2</v>
      </c>
      <c r="AP42" s="34">
        <f>$Q$28/'Fixed data'!$C$7</f>
        <v>1.1733465478272967E-2</v>
      </c>
      <c r="AQ42" s="34">
        <f>$Q$28/'Fixed data'!$C$7</f>
        <v>1.1733465478272967E-2</v>
      </c>
      <c r="AR42" s="34">
        <f>$Q$28/'Fixed data'!$C$7</f>
        <v>1.1733465478272967E-2</v>
      </c>
      <c r="AS42" s="34">
        <f>$Q$28/'Fixed data'!$C$7</f>
        <v>1.1733465478272967E-2</v>
      </c>
      <c r="AT42" s="34">
        <f>$Q$28/'Fixed data'!$C$7</f>
        <v>1.1733465478272967E-2</v>
      </c>
      <c r="AU42" s="34">
        <f>$Q$28/'Fixed data'!$C$7</f>
        <v>1.1733465478272967E-2</v>
      </c>
      <c r="AV42" s="34">
        <f>$Q$28/'Fixed data'!$C$7</f>
        <v>1.1733465478272967E-2</v>
      </c>
      <c r="AW42" s="34">
        <f>$Q$28/'Fixed data'!$C$7</f>
        <v>1.1733465478272967E-2</v>
      </c>
      <c r="AX42" s="34">
        <f>$Q$28/'Fixed data'!$C$7</f>
        <v>1.1733465478272967E-2</v>
      </c>
      <c r="AY42" s="34">
        <f>$Q$28/'Fixed data'!$C$7</f>
        <v>1.1733465478272967E-2</v>
      </c>
      <c r="AZ42" s="34">
        <f>$Q$28/'Fixed data'!$C$7</f>
        <v>1.1733465478272967E-2</v>
      </c>
      <c r="BA42" s="34">
        <f>$Q$28/'Fixed data'!$C$7</f>
        <v>1.1733465478272967E-2</v>
      </c>
      <c r="BB42" s="34">
        <f>$Q$28/'Fixed data'!$C$7</f>
        <v>1.1733465478272967E-2</v>
      </c>
      <c r="BC42" s="34">
        <f>$Q$28/'Fixed data'!$C$7</f>
        <v>1.1733465478272967E-2</v>
      </c>
      <c r="BD42" s="34">
        <f>$Q$28/'Fixed data'!$C$7</f>
        <v>1.1733465478272967E-2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1.2914063767987554E-2</v>
      </c>
      <c r="T43" s="34">
        <f>$R$28/'Fixed data'!$C$7</f>
        <v>1.2914063767987554E-2</v>
      </c>
      <c r="U43" s="34">
        <f>$R$28/'Fixed data'!$C$7</f>
        <v>1.2914063767987554E-2</v>
      </c>
      <c r="V43" s="34">
        <f>$R$28/'Fixed data'!$C$7</f>
        <v>1.2914063767987554E-2</v>
      </c>
      <c r="W43" s="34">
        <f>$R$28/'Fixed data'!$C$7</f>
        <v>1.2914063767987554E-2</v>
      </c>
      <c r="X43" s="34">
        <f>$R$28/'Fixed data'!$C$7</f>
        <v>1.2914063767987554E-2</v>
      </c>
      <c r="Y43" s="34">
        <f>$R$28/'Fixed data'!$C$7</f>
        <v>1.2914063767987554E-2</v>
      </c>
      <c r="Z43" s="34">
        <f>$R$28/'Fixed data'!$C$7</f>
        <v>1.2914063767987554E-2</v>
      </c>
      <c r="AA43" s="34">
        <f>$R$28/'Fixed data'!$C$7</f>
        <v>1.2914063767987554E-2</v>
      </c>
      <c r="AB43" s="34">
        <f>$R$28/'Fixed data'!$C$7</f>
        <v>1.2914063767987554E-2</v>
      </c>
      <c r="AC43" s="34">
        <f>$R$28/'Fixed data'!$C$7</f>
        <v>1.2914063767987554E-2</v>
      </c>
      <c r="AD43" s="34">
        <f>$R$28/'Fixed data'!$C$7</f>
        <v>1.2914063767987554E-2</v>
      </c>
      <c r="AE43" s="34">
        <f>$R$28/'Fixed data'!$C$7</f>
        <v>1.2914063767987554E-2</v>
      </c>
      <c r="AF43" s="34">
        <f>$R$28/'Fixed data'!$C$7</f>
        <v>1.2914063767987554E-2</v>
      </c>
      <c r="AG43" s="34">
        <f>$R$28/'Fixed data'!$C$7</f>
        <v>1.2914063767987554E-2</v>
      </c>
      <c r="AH43" s="34">
        <f>$R$28/'Fixed data'!$C$7</f>
        <v>1.2914063767987554E-2</v>
      </c>
      <c r="AI43" s="34">
        <f>$R$28/'Fixed data'!$C$7</f>
        <v>1.2914063767987554E-2</v>
      </c>
      <c r="AJ43" s="34">
        <f>$R$28/'Fixed data'!$C$7</f>
        <v>1.2914063767987554E-2</v>
      </c>
      <c r="AK43" s="34">
        <f>$R$28/'Fixed data'!$C$7</f>
        <v>1.2914063767987554E-2</v>
      </c>
      <c r="AL43" s="34">
        <f>$R$28/'Fixed data'!$C$7</f>
        <v>1.2914063767987554E-2</v>
      </c>
      <c r="AM43" s="34">
        <f>$R$28/'Fixed data'!$C$7</f>
        <v>1.2914063767987554E-2</v>
      </c>
      <c r="AN43" s="34">
        <f>$R$28/'Fixed data'!$C$7</f>
        <v>1.2914063767987554E-2</v>
      </c>
      <c r="AO43" s="34">
        <f>$R$28/'Fixed data'!$C$7</f>
        <v>1.2914063767987554E-2</v>
      </c>
      <c r="AP43" s="34">
        <f>$R$28/'Fixed data'!$C$7</f>
        <v>1.2914063767987554E-2</v>
      </c>
      <c r="AQ43" s="34">
        <f>$R$28/'Fixed data'!$C$7</f>
        <v>1.2914063767987554E-2</v>
      </c>
      <c r="AR43" s="34">
        <f>$R$28/'Fixed data'!$C$7</f>
        <v>1.2914063767987554E-2</v>
      </c>
      <c r="AS43" s="34">
        <f>$R$28/'Fixed data'!$C$7</f>
        <v>1.2914063767987554E-2</v>
      </c>
      <c r="AT43" s="34">
        <f>$R$28/'Fixed data'!$C$7</f>
        <v>1.2914063767987554E-2</v>
      </c>
      <c r="AU43" s="34">
        <f>$R$28/'Fixed data'!$C$7</f>
        <v>1.2914063767987554E-2</v>
      </c>
      <c r="AV43" s="34">
        <f>$R$28/'Fixed data'!$C$7</f>
        <v>1.2914063767987554E-2</v>
      </c>
      <c r="AW43" s="34">
        <f>$R$28/'Fixed data'!$C$7</f>
        <v>1.2914063767987554E-2</v>
      </c>
      <c r="AX43" s="34">
        <f>$R$28/'Fixed data'!$C$7</f>
        <v>1.2914063767987554E-2</v>
      </c>
      <c r="AY43" s="34">
        <f>$R$28/'Fixed data'!$C$7</f>
        <v>1.2914063767987554E-2</v>
      </c>
      <c r="AZ43" s="34">
        <f>$R$28/'Fixed data'!$C$7</f>
        <v>1.2914063767987554E-2</v>
      </c>
      <c r="BA43" s="34">
        <f>$R$28/'Fixed data'!$C$7</f>
        <v>1.2914063767987554E-2</v>
      </c>
      <c r="BB43" s="34">
        <f>$R$28/'Fixed data'!$C$7</f>
        <v>1.2914063767987554E-2</v>
      </c>
      <c r="BC43" s="34">
        <f>$R$28/'Fixed data'!$C$7</f>
        <v>1.2914063767987554E-2</v>
      </c>
      <c r="BD43" s="34">
        <f>$R$28/'Fixed data'!$C$7</f>
        <v>1.2914063767987554E-2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1.3918645386161171E-2</v>
      </c>
      <c r="U44" s="34">
        <f>$S$28/'Fixed data'!$C$7</f>
        <v>1.3918645386161171E-2</v>
      </c>
      <c r="V44" s="34">
        <f>$S$28/'Fixed data'!$C$7</f>
        <v>1.3918645386161171E-2</v>
      </c>
      <c r="W44" s="34">
        <f>$S$28/'Fixed data'!$C$7</f>
        <v>1.3918645386161171E-2</v>
      </c>
      <c r="X44" s="34">
        <f>$S$28/'Fixed data'!$C$7</f>
        <v>1.3918645386161171E-2</v>
      </c>
      <c r="Y44" s="34">
        <f>$S$28/'Fixed data'!$C$7</f>
        <v>1.3918645386161171E-2</v>
      </c>
      <c r="Z44" s="34">
        <f>$S$28/'Fixed data'!$C$7</f>
        <v>1.3918645386161171E-2</v>
      </c>
      <c r="AA44" s="34">
        <f>$S$28/'Fixed data'!$C$7</f>
        <v>1.3918645386161171E-2</v>
      </c>
      <c r="AB44" s="34">
        <f>$S$28/'Fixed data'!$C$7</f>
        <v>1.3918645386161171E-2</v>
      </c>
      <c r="AC44" s="34">
        <f>$S$28/'Fixed data'!$C$7</f>
        <v>1.3918645386161171E-2</v>
      </c>
      <c r="AD44" s="34">
        <f>$S$28/'Fixed data'!$C$7</f>
        <v>1.3918645386161171E-2</v>
      </c>
      <c r="AE44" s="34">
        <f>$S$28/'Fixed data'!$C$7</f>
        <v>1.3918645386161171E-2</v>
      </c>
      <c r="AF44" s="34">
        <f>$S$28/'Fixed data'!$C$7</f>
        <v>1.3918645386161171E-2</v>
      </c>
      <c r="AG44" s="34">
        <f>$S$28/'Fixed data'!$C$7</f>
        <v>1.3918645386161171E-2</v>
      </c>
      <c r="AH44" s="34">
        <f>$S$28/'Fixed data'!$C$7</f>
        <v>1.3918645386161171E-2</v>
      </c>
      <c r="AI44" s="34">
        <f>$S$28/'Fixed data'!$C$7</f>
        <v>1.3918645386161171E-2</v>
      </c>
      <c r="AJ44" s="34">
        <f>$S$28/'Fixed data'!$C$7</f>
        <v>1.3918645386161171E-2</v>
      </c>
      <c r="AK44" s="34">
        <f>$S$28/'Fixed data'!$C$7</f>
        <v>1.3918645386161171E-2</v>
      </c>
      <c r="AL44" s="34">
        <f>$S$28/'Fixed data'!$C$7</f>
        <v>1.3918645386161171E-2</v>
      </c>
      <c r="AM44" s="34">
        <f>$S$28/'Fixed data'!$C$7</f>
        <v>1.3918645386161171E-2</v>
      </c>
      <c r="AN44" s="34">
        <f>$S$28/'Fixed data'!$C$7</f>
        <v>1.3918645386161171E-2</v>
      </c>
      <c r="AO44" s="34">
        <f>$S$28/'Fixed data'!$C$7</f>
        <v>1.3918645386161171E-2</v>
      </c>
      <c r="AP44" s="34">
        <f>$S$28/'Fixed data'!$C$7</f>
        <v>1.3918645386161171E-2</v>
      </c>
      <c r="AQ44" s="34">
        <f>$S$28/'Fixed data'!$C$7</f>
        <v>1.3918645386161171E-2</v>
      </c>
      <c r="AR44" s="34">
        <f>$S$28/'Fixed data'!$C$7</f>
        <v>1.3918645386161171E-2</v>
      </c>
      <c r="AS44" s="34">
        <f>$S$28/'Fixed data'!$C$7</f>
        <v>1.3918645386161171E-2</v>
      </c>
      <c r="AT44" s="34">
        <f>$S$28/'Fixed data'!$C$7</f>
        <v>1.3918645386161171E-2</v>
      </c>
      <c r="AU44" s="34">
        <f>$S$28/'Fixed data'!$C$7</f>
        <v>1.3918645386161171E-2</v>
      </c>
      <c r="AV44" s="34">
        <f>$S$28/'Fixed data'!$C$7</f>
        <v>1.3918645386161171E-2</v>
      </c>
      <c r="AW44" s="34">
        <f>$S$28/'Fixed data'!$C$7</f>
        <v>1.3918645386161171E-2</v>
      </c>
      <c r="AX44" s="34">
        <f>$S$28/'Fixed data'!$C$7</f>
        <v>1.3918645386161171E-2</v>
      </c>
      <c r="AY44" s="34">
        <f>$S$28/'Fixed data'!$C$7</f>
        <v>1.3918645386161171E-2</v>
      </c>
      <c r="AZ44" s="34">
        <f>$S$28/'Fixed data'!$C$7</f>
        <v>1.3918645386161171E-2</v>
      </c>
      <c r="BA44" s="34">
        <f>$S$28/'Fixed data'!$C$7</f>
        <v>1.3918645386161171E-2</v>
      </c>
      <c r="BB44" s="34">
        <f>$S$28/'Fixed data'!$C$7</f>
        <v>1.3918645386161171E-2</v>
      </c>
      <c r="BC44" s="34">
        <f>$S$28/'Fixed data'!$C$7</f>
        <v>1.3918645386161171E-2</v>
      </c>
      <c r="BD44" s="34">
        <f>$S$28/'Fixed data'!$C$7</f>
        <v>1.3918645386161171E-2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1.4684455360109844E-2</v>
      </c>
      <c r="V45" s="34">
        <f>$T$28/'Fixed data'!$C$7</f>
        <v>1.4684455360109844E-2</v>
      </c>
      <c r="W45" s="34">
        <f>$T$28/'Fixed data'!$C$7</f>
        <v>1.4684455360109844E-2</v>
      </c>
      <c r="X45" s="34">
        <f>$T$28/'Fixed data'!$C$7</f>
        <v>1.4684455360109844E-2</v>
      </c>
      <c r="Y45" s="34">
        <f>$T$28/'Fixed data'!$C$7</f>
        <v>1.4684455360109844E-2</v>
      </c>
      <c r="Z45" s="34">
        <f>$T$28/'Fixed data'!$C$7</f>
        <v>1.4684455360109844E-2</v>
      </c>
      <c r="AA45" s="34">
        <f>$T$28/'Fixed data'!$C$7</f>
        <v>1.4684455360109844E-2</v>
      </c>
      <c r="AB45" s="34">
        <f>$T$28/'Fixed data'!$C$7</f>
        <v>1.4684455360109844E-2</v>
      </c>
      <c r="AC45" s="34">
        <f>$T$28/'Fixed data'!$C$7</f>
        <v>1.4684455360109844E-2</v>
      </c>
      <c r="AD45" s="34">
        <f>$T$28/'Fixed data'!$C$7</f>
        <v>1.4684455360109844E-2</v>
      </c>
      <c r="AE45" s="34">
        <f>$T$28/'Fixed data'!$C$7</f>
        <v>1.4684455360109844E-2</v>
      </c>
      <c r="AF45" s="34">
        <f>$T$28/'Fixed data'!$C$7</f>
        <v>1.4684455360109844E-2</v>
      </c>
      <c r="AG45" s="34">
        <f>$T$28/'Fixed data'!$C$7</f>
        <v>1.4684455360109844E-2</v>
      </c>
      <c r="AH45" s="34">
        <f>$T$28/'Fixed data'!$C$7</f>
        <v>1.4684455360109844E-2</v>
      </c>
      <c r="AI45" s="34">
        <f>$T$28/'Fixed data'!$C$7</f>
        <v>1.4684455360109844E-2</v>
      </c>
      <c r="AJ45" s="34">
        <f>$T$28/'Fixed data'!$C$7</f>
        <v>1.4684455360109844E-2</v>
      </c>
      <c r="AK45" s="34">
        <f>$T$28/'Fixed data'!$C$7</f>
        <v>1.4684455360109844E-2</v>
      </c>
      <c r="AL45" s="34">
        <f>$T$28/'Fixed data'!$C$7</f>
        <v>1.4684455360109844E-2</v>
      </c>
      <c r="AM45" s="34">
        <f>$T$28/'Fixed data'!$C$7</f>
        <v>1.4684455360109844E-2</v>
      </c>
      <c r="AN45" s="34">
        <f>$T$28/'Fixed data'!$C$7</f>
        <v>1.4684455360109844E-2</v>
      </c>
      <c r="AO45" s="34">
        <f>$T$28/'Fixed data'!$C$7</f>
        <v>1.4684455360109844E-2</v>
      </c>
      <c r="AP45" s="34">
        <f>$T$28/'Fixed data'!$C$7</f>
        <v>1.4684455360109844E-2</v>
      </c>
      <c r="AQ45" s="34">
        <f>$T$28/'Fixed data'!$C$7</f>
        <v>1.4684455360109844E-2</v>
      </c>
      <c r="AR45" s="34">
        <f>$T$28/'Fixed data'!$C$7</f>
        <v>1.4684455360109844E-2</v>
      </c>
      <c r="AS45" s="34">
        <f>$T$28/'Fixed data'!$C$7</f>
        <v>1.4684455360109844E-2</v>
      </c>
      <c r="AT45" s="34">
        <f>$T$28/'Fixed data'!$C$7</f>
        <v>1.4684455360109844E-2</v>
      </c>
      <c r="AU45" s="34">
        <f>$T$28/'Fixed data'!$C$7</f>
        <v>1.4684455360109844E-2</v>
      </c>
      <c r="AV45" s="34">
        <f>$T$28/'Fixed data'!$C$7</f>
        <v>1.4684455360109844E-2</v>
      </c>
      <c r="AW45" s="34">
        <f>$T$28/'Fixed data'!$C$7</f>
        <v>1.4684455360109844E-2</v>
      </c>
      <c r="AX45" s="34">
        <f>$T$28/'Fixed data'!$C$7</f>
        <v>1.4684455360109844E-2</v>
      </c>
      <c r="AY45" s="34">
        <f>$T$28/'Fixed data'!$C$7</f>
        <v>1.4684455360109844E-2</v>
      </c>
      <c r="AZ45" s="34">
        <f>$T$28/'Fixed data'!$C$7</f>
        <v>1.4684455360109844E-2</v>
      </c>
      <c r="BA45" s="34">
        <f>$T$28/'Fixed data'!$C$7</f>
        <v>1.4684455360109844E-2</v>
      </c>
      <c r="BB45" s="34">
        <f>$T$28/'Fixed data'!$C$7</f>
        <v>1.4684455360109844E-2</v>
      </c>
      <c r="BC45" s="34">
        <f>$T$28/'Fixed data'!$C$7</f>
        <v>1.4684455360109844E-2</v>
      </c>
      <c r="BD45" s="34">
        <f>$T$28/'Fixed data'!$C$7</f>
        <v>1.4684455360109844E-2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1.5236190531458702E-2</v>
      </c>
      <c r="W46" s="34">
        <f>$U$28/'Fixed data'!$C$7</f>
        <v>1.5236190531458702E-2</v>
      </c>
      <c r="X46" s="34">
        <f>$U$28/'Fixed data'!$C$7</f>
        <v>1.5236190531458702E-2</v>
      </c>
      <c r="Y46" s="34">
        <f>$U$28/'Fixed data'!$C$7</f>
        <v>1.5236190531458702E-2</v>
      </c>
      <c r="Z46" s="34">
        <f>$U$28/'Fixed data'!$C$7</f>
        <v>1.5236190531458702E-2</v>
      </c>
      <c r="AA46" s="34">
        <f>$U$28/'Fixed data'!$C$7</f>
        <v>1.5236190531458702E-2</v>
      </c>
      <c r="AB46" s="34">
        <f>$U$28/'Fixed data'!$C$7</f>
        <v>1.5236190531458702E-2</v>
      </c>
      <c r="AC46" s="34">
        <f>$U$28/'Fixed data'!$C$7</f>
        <v>1.5236190531458702E-2</v>
      </c>
      <c r="AD46" s="34">
        <f>$U$28/'Fixed data'!$C$7</f>
        <v>1.5236190531458702E-2</v>
      </c>
      <c r="AE46" s="34">
        <f>$U$28/'Fixed data'!$C$7</f>
        <v>1.5236190531458702E-2</v>
      </c>
      <c r="AF46" s="34">
        <f>$U$28/'Fixed data'!$C$7</f>
        <v>1.5236190531458702E-2</v>
      </c>
      <c r="AG46" s="34">
        <f>$U$28/'Fixed data'!$C$7</f>
        <v>1.5236190531458702E-2</v>
      </c>
      <c r="AH46" s="34">
        <f>$U$28/'Fixed data'!$C$7</f>
        <v>1.5236190531458702E-2</v>
      </c>
      <c r="AI46" s="34">
        <f>$U$28/'Fixed data'!$C$7</f>
        <v>1.5236190531458702E-2</v>
      </c>
      <c r="AJ46" s="34">
        <f>$U$28/'Fixed data'!$C$7</f>
        <v>1.5236190531458702E-2</v>
      </c>
      <c r="AK46" s="34">
        <f>$U$28/'Fixed data'!$C$7</f>
        <v>1.5236190531458702E-2</v>
      </c>
      <c r="AL46" s="34">
        <f>$U$28/'Fixed data'!$C$7</f>
        <v>1.5236190531458702E-2</v>
      </c>
      <c r="AM46" s="34">
        <f>$U$28/'Fixed data'!$C$7</f>
        <v>1.5236190531458702E-2</v>
      </c>
      <c r="AN46" s="34">
        <f>$U$28/'Fixed data'!$C$7</f>
        <v>1.5236190531458702E-2</v>
      </c>
      <c r="AO46" s="34">
        <f>$U$28/'Fixed data'!$C$7</f>
        <v>1.5236190531458702E-2</v>
      </c>
      <c r="AP46" s="34">
        <f>$U$28/'Fixed data'!$C$7</f>
        <v>1.5236190531458702E-2</v>
      </c>
      <c r="AQ46" s="34">
        <f>$U$28/'Fixed data'!$C$7</f>
        <v>1.5236190531458702E-2</v>
      </c>
      <c r="AR46" s="34">
        <f>$U$28/'Fixed data'!$C$7</f>
        <v>1.5236190531458702E-2</v>
      </c>
      <c r="AS46" s="34">
        <f>$U$28/'Fixed data'!$C$7</f>
        <v>1.5236190531458702E-2</v>
      </c>
      <c r="AT46" s="34">
        <f>$U$28/'Fixed data'!$C$7</f>
        <v>1.5236190531458702E-2</v>
      </c>
      <c r="AU46" s="34">
        <f>$U$28/'Fixed data'!$C$7</f>
        <v>1.5236190531458702E-2</v>
      </c>
      <c r="AV46" s="34">
        <f>$U$28/'Fixed data'!$C$7</f>
        <v>1.5236190531458702E-2</v>
      </c>
      <c r="AW46" s="34">
        <f>$U$28/'Fixed data'!$C$7</f>
        <v>1.5236190531458702E-2</v>
      </c>
      <c r="AX46" s="34">
        <f>$U$28/'Fixed data'!$C$7</f>
        <v>1.5236190531458702E-2</v>
      </c>
      <c r="AY46" s="34">
        <f>$U$28/'Fixed data'!$C$7</f>
        <v>1.5236190531458702E-2</v>
      </c>
      <c r="AZ46" s="34">
        <f>$U$28/'Fixed data'!$C$7</f>
        <v>1.5236190531458702E-2</v>
      </c>
      <c r="BA46" s="34">
        <f>$U$28/'Fixed data'!$C$7</f>
        <v>1.5236190531458702E-2</v>
      </c>
      <c r="BB46" s="34">
        <f>$U$28/'Fixed data'!$C$7</f>
        <v>1.5236190531458702E-2</v>
      </c>
      <c r="BC46" s="34">
        <f>$U$28/'Fixed data'!$C$7</f>
        <v>1.5236190531458702E-2</v>
      </c>
      <c r="BD46" s="34">
        <f>$U$28/'Fixed data'!$C$7</f>
        <v>1.5236190531458702E-2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1.5606169337332035E-2</v>
      </c>
      <c r="X47" s="34">
        <f>$V$28/'Fixed data'!$C$7</f>
        <v>1.5606169337332035E-2</v>
      </c>
      <c r="Y47" s="34">
        <f>$V$28/'Fixed data'!$C$7</f>
        <v>1.5606169337332035E-2</v>
      </c>
      <c r="Z47" s="34">
        <f>$V$28/'Fixed data'!$C$7</f>
        <v>1.5606169337332035E-2</v>
      </c>
      <c r="AA47" s="34">
        <f>$V$28/'Fixed data'!$C$7</f>
        <v>1.5606169337332035E-2</v>
      </c>
      <c r="AB47" s="34">
        <f>$V$28/'Fixed data'!$C$7</f>
        <v>1.5606169337332035E-2</v>
      </c>
      <c r="AC47" s="34">
        <f>$V$28/'Fixed data'!$C$7</f>
        <v>1.5606169337332035E-2</v>
      </c>
      <c r="AD47" s="34">
        <f>$V$28/'Fixed data'!$C$7</f>
        <v>1.5606169337332035E-2</v>
      </c>
      <c r="AE47" s="34">
        <f>$V$28/'Fixed data'!$C$7</f>
        <v>1.5606169337332035E-2</v>
      </c>
      <c r="AF47" s="34">
        <f>$V$28/'Fixed data'!$C$7</f>
        <v>1.5606169337332035E-2</v>
      </c>
      <c r="AG47" s="34">
        <f>$V$28/'Fixed data'!$C$7</f>
        <v>1.5606169337332035E-2</v>
      </c>
      <c r="AH47" s="34">
        <f>$V$28/'Fixed data'!$C$7</f>
        <v>1.5606169337332035E-2</v>
      </c>
      <c r="AI47" s="34">
        <f>$V$28/'Fixed data'!$C$7</f>
        <v>1.5606169337332035E-2</v>
      </c>
      <c r="AJ47" s="34">
        <f>$V$28/'Fixed data'!$C$7</f>
        <v>1.5606169337332035E-2</v>
      </c>
      <c r="AK47" s="34">
        <f>$V$28/'Fixed data'!$C$7</f>
        <v>1.5606169337332035E-2</v>
      </c>
      <c r="AL47" s="34">
        <f>$V$28/'Fixed data'!$C$7</f>
        <v>1.5606169337332035E-2</v>
      </c>
      <c r="AM47" s="34">
        <f>$V$28/'Fixed data'!$C$7</f>
        <v>1.5606169337332035E-2</v>
      </c>
      <c r="AN47" s="34">
        <f>$V$28/'Fixed data'!$C$7</f>
        <v>1.5606169337332035E-2</v>
      </c>
      <c r="AO47" s="34">
        <f>$V$28/'Fixed data'!$C$7</f>
        <v>1.5606169337332035E-2</v>
      </c>
      <c r="AP47" s="34">
        <f>$V$28/'Fixed data'!$C$7</f>
        <v>1.5606169337332035E-2</v>
      </c>
      <c r="AQ47" s="34">
        <f>$V$28/'Fixed data'!$C$7</f>
        <v>1.5606169337332035E-2</v>
      </c>
      <c r="AR47" s="34">
        <f>$V$28/'Fixed data'!$C$7</f>
        <v>1.5606169337332035E-2</v>
      </c>
      <c r="AS47" s="34">
        <f>$V$28/'Fixed data'!$C$7</f>
        <v>1.5606169337332035E-2</v>
      </c>
      <c r="AT47" s="34">
        <f>$V$28/'Fixed data'!$C$7</f>
        <v>1.5606169337332035E-2</v>
      </c>
      <c r="AU47" s="34">
        <f>$V$28/'Fixed data'!$C$7</f>
        <v>1.5606169337332035E-2</v>
      </c>
      <c r="AV47" s="34">
        <f>$V$28/'Fixed data'!$C$7</f>
        <v>1.5606169337332035E-2</v>
      </c>
      <c r="AW47" s="34">
        <f>$V$28/'Fixed data'!$C$7</f>
        <v>1.5606169337332035E-2</v>
      </c>
      <c r="AX47" s="34">
        <f>$V$28/'Fixed data'!$C$7</f>
        <v>1.5606169337332035E-2</v>
      </c>
      <c r="AY47" s="34">
        <f>$V$28/'Fixed data'!$C$7</f>
        <v>1.5606169337332035E-2</v>
      </c>
      <c r="AZ47" s="34">
        <f>$V$28/'Fixed data'!$C$7</f>
        <v>1.5606169337332035E-2</v>
      </c>
      <c r="BA47" s="34">
        <f>$V$28/'Fixed data'!$C$7</f>
        <v>1.5606169337332035E-2</v>
      </c>
      <c r="BB47" s="34">
        <f>$V$28/'Fixed data'!$C$7</f>
        <v>1.5606169337332035E-2</v>
      </c>
      <c r="BC47" s="34">
        <f>$V$28/'Fixed data'!$C$7</f>
        <v>1.5606169337332035E-2</v>
      </c>
      <c r="BD47" s="34">
        <f>$V$28/'Fixed data'!$C$7</f>
        <v>1.5606169337332035E-2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1.5823799782430821E-2</v>
      </c>
      <c r="Y48" s="34">
        <f>$W$28/'Fixed data'!$C$7</f>
        <v>1.5823799782430821E-2</v>
      </c>
      <c r="Z48" s="34">
        <f>$W$28/'Fixed data'!$C$7</f>
        <v>1.5823799782430821E-2</v>
      </c>
      <c r="AA48" s="34">
        <f>$W$28/'Fixed data'!$C$7</f>
        <v>1.5823799782430821E-2</v>
      </c>
      <c r="AB48" s="34">
        <f>$W$28/'Fixed data'!$C$7</f>
        <v>1.5823799782430821E-2</v>
      </c>
      <c r="AC48" s="34">
        <f>$W$28/'Fixed data'!$C$7</f>
        <v>1.5823799782430821E-2</v>
      </c>
      <c r="AD48" s="34">
        <f>$W$28/'Fixed data'!$C$7</f>
        <v>1.5823799782430821E-2</v>
      </c>
      <c r="AE48" s="34">
        <f>$W$28/'Fixed data'!$C$7</f>
        <v>1.5823799782430821E-2</v>
      </c>
      <c r="AF48" s="34">
        <f>$W$28/'Fixed data'!$C$7</f>
        <v>1.5823799782430821E-2</v>
      </c>
      <c r="AG48" s="34">
        <f>$W$28/'Fixed data'!$C$7</f>
        <v>1.5823799782430821E-2</v>
      </c>
      <c r="AH48" s="34">
        <f>$W$28/'Fixed data'!$C$7</f>
        <v>1.5823799782430821E-2</v>
      </c>
      <c r="AI48" s="34">
        <f>$W$28/'Fixed data'!$C$7</f>
        <v>1.5823799782430821E-2</v>
      </c>
      <c r="AJ48" s="34">
        <f>$W$28/'Fixed data'!$C$7</f>
        <v>1.5823799782430821E-2</v>
      </c>
      <c r="AK48" s="34">
        <f>$W$28/'Fixed data'!$C$7</f>
        <v>1.5823799782430821E-2</v>
      </c>
      <c r="AL48" s="34">
        <f>$W$28/'Fixed data'!$C$7</f>
        <v>1.5823799782430821E-2</v>
      </c>
      <c r="AM48" s="34">
        <f>$W$28/'Fixed data'!$C$7</f>
        <v>1.5823799782430821E-2</v>
      </c>
      <c r="AN48" s="34">
        <f>$W$28/'Fixed data'!$C$7</f>
        <v>1.5823799782430821E-2</v>
      </c>
      <c r="AO48" s="34">
        <f>$W$28/'Fixed data'!$C$7</f>
        <v>1.5823799782430821E-2</v>
      </c>
      <c r="AP48" s="34">
        <f>$W$28/'Fixed data'!$C$7</f>
        <v>1.5823799782430821E-2</v>
      </c>
      <c r="AQ48" s="34">
        <f>$W$28/'Fixed data'!$C$7</f>
        <v>1.5823799782430821E-2</v>
      </c>
      <c r="AR48" s="34">
        <f>$W$28/'Fixed data'!$C$7</f>
        <v>1.5823799782430821E-2</v>
      </c>
      <c r="AS48" s="34">
        <f>$W$28/'Fixed data'!$C$7</f>
        <v>1.5823799782430821E-2</v>
      </c>
      <c r="AT48" s="34">
        <f>$W$28/'Fixed data'!$C$7</f>
        <v>1.5823799782430821E-2</v>
      </c>
      <c r="AU48" s="34">
        <f>$W$28/'Fixed data'!$C$7</f>
        <v>1.5823799782430821E-2</v>
      </c>
      <c r="AV48" s="34">
        <f>$W$28/'Fixed data'!$C$7</f>
        <v>1.5823799782430821E-2</v>
      </c>
      <c r="AW48" s="34">
        <f>$W$28/'Fixed data'!$C$7</f>
        <v>1.5823799782430821E-2</v>
      </c>
      <c r="AX48" s="34">
        <f>$W$28/'Fixed data'!$C$7</f>
        <v>1.5823799782430821E-2</v>
      </c>
      <c r="AY48" s="34">
        <f>$W$28/'Fixed data'!$C$7</f>
        <v>1.5823799782430821E-2</v>
      </c>
      <c r="AZ48" s="34">
        <f>$W$28/'Fixed data'!$C$7</f>
        <v>1.5823799782430821E-2</v>
      </c>
      <c r="BA48" s="34">
        <f>$W$28/'Fixed data'!$C$7</f>
        <v>1.5823799782430821E-2</v>
      </c>
      <c r="BB48" s="34">
        <f>$W$28/'Fixed data'!$C$7</f>
        <v>1.5823799782430821E-2</v>
      </c>
      <c r="BC48" s="34">
        <f>$W$28/'Fixed data'!$C$7</f>
        <v>1.5823799782430821E-2</v>
      </c>
      <c r="BD48" s="34">
        <f>$W$28/'Fixed data'!$C$7</f>
        <v>1.5823799782430821E-2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1.5974970503625858E-2</v>
      </c>
      <c r="Z49" s="34">
        <f>$X$28/'Fixed data'!$C$7</f>
        <v>1.5974970503625858E-2</v>
      </c>
      <c r="AA49" s="34">
        <f>$X$28/'Fixed data'!$C$7</f>
        <v>1.5974970503625858E-2</v>
      </c>
      <c r="AB49" s="34">
        <f>$X$28/'Fixed data'!$C$7</f>
        <v>1.5974970503625858E-2</v>
      </c>
      <c r="AC49" s="34">
        <f>$X$28/'Fixed data'!$C$7</f>
        <v>1.5974970503625858E-2</v>
      </c>
      <c r="AD49" s="34">
        <f>$X$28/'Fixed data'!$C$7</f>
        <v>1.5974970503625858E-2</v>
      </c>
      <c r="AE49" s="34">
        <f>$X$28/'Fixed data'!$C$7</f>
        <v>1.5974970503625858E-2</v>
      </c>
      <c r="AF49" s="34">
        <f>$X$28/'Fixed data'!$C$7</f>
        <v>1.5974970503625858E-2</v>
      </c>
      <c r="AG49" s="34">
        <f>$X$28/'Fixed data'!$C$7</f>
        <v>1.5974970503625858E-2</v>
      </c>
      <c r="AH49" s="34">
        <f>$X$28/'Fixed data'!$C$7</f>
        <v>1.5974970503625858E-2</v>
      </c>
      <c r="AI49" s="34">
        <f>$X$28/'Fixed data'!$C$7</f>
        <v>1.5974970503625858E-2</v>
      </c>
      <c r="AJ49" s="34">
        <f>$X$28/'Fixed data'!$C$7</f>
        <v>1.5974970503625858E-2</v>
      </c>
      <c r="AK49" s="34">
        <f>$X$28/'Fixed data'!$C$7</f>
        <v>1.5974970503625858E-2</v>
      </c>
      <c r="AL49" s="34">
        <f>$X$28/'Fixed data'!$C$7</f>
        <v>1.5974970503625858E-2</v>
      </c>
      <c r="AM49" s="34">
        <f>$X$28/'Fixed data'!$C$7</f>
        <v>1.5974970503625858E-2</v>
      </c>
      <c r="AN49" s="34">
        <f>$X$28/'Fixed data'!$C$7</f>
        <v>1.5974970503625858E-2</v>
      </c>
      <c r="AO49" s="34">
        <f>$X$28/'Fixed data'!$C$7</f>
        <v>1.5974970503625858E-2</v>
      </c>
      <c r="AP49" s="34">
        <f>$X$28/'Fixed data'!$C$7</f>
        <v>1.5974970503625858E-2</v>
      </c>
      <c r="AQ49" s="34">
        <f>$X$28/'Fixed data'!$C$7</f>
        <v>1.5974970503625858E-2</v>
      </c>
      <c r="AR49" s="34">
        <f>$X$28/'Fixed data'!$C$7</f>
        <v>1.5974970503625858E-2</v>
      </c>
      <c r="AS49" s="34">
        <f>$X$28/'Fixed data'!$C$7</f>
        <v>1.5974970503625858E-2</v>
      </c>
      <c r="AT49" s="34">
        <f>$X$28/'Fixed data'!$C$7</f>
        <v>1.5974970503625858E-2</v>
      </c>
      <c r="AU49" s="34">
        <f>$X$28/'Fixed data'!$C$7</f>
        <v>1.5974970503625858E-2</v>
      </c>
      <c r="AV49" s="34">
        <f>$X$28/'Fixed data'!$C$7</f>
        <v>1.5974970503625858E-2</v>
      </c>
      <c r="AW49" s="34">
        <f>$X$28/'Fixed data'!$C$7</f>
        <v>1.5974970503625858E-2</v>
      </c>
      <c r="AX49" s="34">
        <f>$X$28/'Fixed data'!$C$7</f>
        <v>1.5974970503625858E-2</v>
      </c>
      <c r="AY49" s="34">
        <f>$X$28/'Fixed data'!$C$7</f>
        <v>1.5974970503625858E-2</v>
      </c>
      <c r="AZ49" s="34">
        <f>$X$28/'Fixed data'!$C$7</f>
        <v>1.5974970503625858E-2</v>
      </c>
      <c r="BA49" s="34">
        <f>$X$28/'Fixed data'!$C$7</f>
        <v>1.5974970503625858E-2</v>
      </c>
      <c r="BB49" s="34">
        <f>$X$28/'Fixed data'!$C$7</f>
        <v>1.5974970503625858E-2</v>
      </c>
      <c r="BC49" s="34">
        <f>$X$28/'Fixed data'!$C$7</f>
        <v>1.5974970503625858E-2</v>
      </c>
      <c r="BD49" s="34">
        <f>$X$28/'Fixed data'!$C$7</f>
        <v>1.5974970503625858E-2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1.6020233076931185E-2</v>
      </c>
      <c r="AA50" s="34">
        <f>$Y$28/'Fixed data'!$C$7</f>
        <v>1.6020233076931185E-2</v>
      </c>
      <c r="AB50" s="34">
        <f>$Y$28/'Fixed data'!$C$7</f>
        <v>1.6020233076931185E-2</v>
      </c>
      <c r="AC50" s="34">
        <f>$Y$28/'Fixed data'!$C$7</f>
        <v>1.6020233076931185E-2</v>
      </c>
      <c r="AD50" s="34">
        <f>$Y$28/'Fixed data'!$C$7</f>
        <v>1.6020233076931185E-2</v>
      </c>
      <c r="AE50" s="34">
        <f>$Y$28/'Fixed data'!$C$7</f>
        <v>1.6020233076931185E-2</v>
      </c>
      <c r="AF50" s="34">
        <f>$Y$28/'Fixed data'!$C$7</f>
        <v>1.6020233076931185E-2</v>
      </c>
      <c r="AG50" s="34">
        <f>$Y$28/'Fixed data'!$C$7</f>
        <v>1.6020233076931185E-2</v>
      </c>
      <c r="AH50" s="34">
        <f>$Y$28/'Fixed data'!$C$7</f>
        <v>1.6020233076931185E-2</v>
      </c>
      <c r="AI50" s="34">
        <f>$Y$28/'Fixed data'!$C$7</f>
        <v>1.6020233076931185E-2</v>
      </c>
      <c r="AJ50" s="34">
        <f>$Y$28/'Fixed data'!$C$7</f>
        <v>1.6020233076931185E-2</v>
      </c>
      <c r="AK50" s="34">
        <f>$Y$28/'Fixed data'!$C$7</f>
        <v>1.6020233076931185E-2</v>
      </c>
      <c r="AL50" s="34">
        <f>$Y$28/'Fixed data'!$C$7</f>
        <v>1.6020233076931185E-2</v>
      </c>
      <c r="AM50" s="34">
        <f>$Y$28/'Fixed data'!$C$7</f>
        <v>1.6020233076931185E-2</v>
      </c>
      <c r="AN50" s="34">
        <f>$Y$28/'Fixed data'!$C$7</f>
        <v>1.6020233076931185E-2</v>
      </c>
      <c r="AO50" s="34">
        <f>$Y$28/'Fixed data'!$C$7</f>
        <v>1.6020233076931185E-2</v>
      </c>
      <c r="AP50" s="34">
        <f>$Y$28/'Fixed data'!$C$7</f>
        <v>1.6020233076931185E-2</v>
      </c>
      <c r="AQ50" s="34">
        <f>$Y$28/'Fixed data'!$C$7</f>
        <v>1.6020233076931185E-2</v>
      </c>
      <c r="AR50" s="34">
        <f>$Y$28/'Fixed data'!$C$7</f>
        <v>1.6020233076931185E-2</v>
      </c>
      <c r="AS50" s="34">
        <f>$Y$28/'Fixed data'!$C$7</f>
        <v>1.6020233076931185E-2</v>
      </c>
      <c r="AT50" s="34">
        <f>$Y$28/'Fixed data'!$C$7</f>
        <v>1.6020233076931185E-2</v>
      </c>
      <c r="AU50" s="34">
        <f>$Y$28/'Fixed data'!$C$7</f>
        <v>1.6020233076931185E-2</v>
      </c>
      <c r="AV50" s="34">
        <f>$Y$28/'Fixed data'!$C$7</f>
        <v>1.6020233076931185E-2</v>
      </c>
      <c r="AW50" s="34">
        <f>$Y$28/'Fixed data'!$C$7</f>
        <v>1.6020233076931185E-2</v>
      </c>
      <c r="AX50" s="34">
        <f>$Y$28/'Fixed data'!$C$7</f>
        <v>1.6020233076931185E-2</v>
      </c>
      <c r="AY50" s="34">
        <f>$Y$28/'Fixed data'!$C$7</f>
        <v>1.6020233076931185E-2</v>
      </c>
      <c r="AZ50" s="34">
        <f>$Y$28/'Fixed data'!$C$7</f>
        <v>1.6020233076931185E-2</v>
      </c>
      <c r="BA50" s="34">
        <f>$Y$28/'Fixed data'!$C$7</f>
        <v>1.6020233076931185E-2</v>
      </c>
      <c r="BB50" s="34">
        <f>$Y$28/'Fixed data'!$C$7</f>
        <v>1.6020233076931185E-2</v>
      </c>
      <c r="BC50" s="34">
        <f>$Y$28/'Fixed data'!$C$7</f>
        <v>1.6020233076931185E-2</v>
      </c>
      <c r="BD50" s="34">
        <f>$Y$28/'Fixed data'!$C$7</f>
        <v>1.6020233076931185E-2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1.6044783118527122E-2</v>
      </c>
      <c r="AB51" s="34">
        <f>$Z$28/'Fixed data'!$C$7</f>
        <v>1.6044783118527122E-2</v>
      </c>
      <c r="AC51" s="34">
        <f>$Z$28/'Fixed data'!$C$7</f>
        <v>1.6044783118527122E-2</v>
      </c>
      <c r="AD51" s="34">
        <f>$Z$28/'Fixed data'!$C$7</f>
        <v>1.6044783118527122E-2</v>
      </c>
      <c r="AE51" s="34">
        <f>$Z$28/'Fixed data'!$C$7</f>
        <v>1.6044783118527122E-2</v>
      </c>
      <c r="AF51" s="34">
        <f>$Z$28/'Fixed data'!$C$7</f>
        <v>1.6044783118527122E-2</v>
      </c>
      <c r="AG51" s="34">
        <f>$Z$28/'Fixed data'!$C$7</f>
        <v>1.6044783118527122E-2</v>
      </c>
      <c r="AH51" s="34">
        <f>$Z$28/'Fixed data'!$C$7</f>
        <v>1.6044783118527122E-2</v>
      </c>
      <c r="AI51" s="34">
        <f>$Z$28/'Fixed data'!$C$7</f>
        <v>1.6044783118527122E-2</v>
      </c>
      <c r="AJ51" s="34">
        <f>$Z$28/'Fixed data'!$C$7</f>
        <v>1.6044783118527122E-2</v>
      </c>
      <c r="AK51" s="34">
        <f>$Z$28/'Fixed data'!$C$7</f>
        <v>1.6044783118527122E-2</v>
      </c>
      <c r="AL51" s="34">
        <f>$Z$28/'Fixed data'!$C$7</f>
        <v>1.6044783118527122E-2</v>
      </c>
      <c r="AM51" s="34">
        <f>$Z$28/'Fixed data'!$C$7</f>
        <v>1.6044783118527122E-2</v>
      </c>
      <c r="AN51" s="34">
        <f>$Z$28/'Fixed data'!$C$7</f>
        <v>1.6044783118527122E-2</v>
      </c>
      <c r="AO51" s="34">
        <f>$Z$28/'Fixed data'!$C$7</f>
        <v>1.6044783118527122E-2</v>
      </c>
      <c r="AP51" s="34">
        <f>$Z$28/'Fixed data'!$C$7</f>
        <v>1.6044783118527122E-2</v>
      </c>
      <c r="AQ51" s="34">
        <f>$Z$28/'Fixed data'!$C$7</f>
        <v>1.6044783118527122E-2</v>
      </c>
      <c r="AR51" s="34">
        <f>$Z$28/'Fixed data'!$C$7</f>
        <v>1.6044783118527122E-2</v>
      </c>
      <c r="AS51" s="34">
        <f>$Z$28/'Fixed data'!$C$7</f>
        <v>1.6044783118527122E-2</v>
      </c>
      <c r="AT51" s="34">
        <f>$Z$28/'Fixed data'!$C$7</f>
        <v>1.6044783118527122E-2</v>
      </c>
      <c r="AU51" s="34">
        <f>$Z$28/'Fixed data'!$C$7</f>
        <v>1.6044783118527122E-2</v>
      </c>
      <c r="AV51" s="34">
        <f>$Z$28/'Fixed data'!$C$7</f>
        <v>1.6044783118527122E-2</v>
      </c>
      <c r="AW51" s="34">
        <f>$Z$28/'Fixed data'!$C$7</f>
        <v>1.6044783118527122E-2</v>
      </c>
      <c r="AX51" s="34">
        <f>$Z$28/'Fixed data'!$C$7</f>
        <v>1.6044783118527122E-2</v>
      </c>
      <c r="AY51" s="34">
        <f>$Z$28/'Fixed data'!$C$7</f>
        <v>1.6044783118527122E-2</v>
      </c>
      <c r="AZ51" s="34">
        <f>$Z$28/'Fixed data'!$C$7</f>
        <v>1.6044783118527122E-2</v>
      </c>
      <c r="BA51" s="34">
        <f>$Z$28/'Fixed data'!$C$7</f>
        <v>1.6044783118527122E-2</v>
      </c>
      <c r="BB51" s="34">
        <f>$Z$28/'Fixed data'!$C$7</f>
        <v>1.6044783118527122E-2</v>
      </c>
      <c r="BC51" s="34">
        <f>$Z$28/'Fixed data'!$C$7</f>
        <v>1.6044783118527122E-2</v>
      </c>
      <c r="BD51" s="34">
        <f>$Z$28/'Fixed data'!$C$7</f>
        <v>1.6044783118527122E-2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1.6063692490331318E-2</v>
      </c>
      <c r="AC52" s="34">
        <f>$AA$28/'Fixed data'!$C$7</f>
        <v>1.6063692490331318E-2</v>
      </c>
      <c r="AD52" s="34">
        <f>$AA$28/'Fixed data'!$C$7</f>
        <v>1.6063692490331318E-2</v>
      </c>
      <c r="AE52" s="34">
        <f>$AA$28/'Fixed data'!$C$7</f>
        <v>1.6063692490331318E-2</v>
      </c>
      <c r="AF52" s="34">
        <f>$AA$28/'Fixed data'!$C$7</f>
        <v>1.6063692490331318E-2</v>
      </c>
      <c r="AG52" s="34">
        <f>$AA$28/'Fixed data'!$C$7</f>
        <v>1.6063692490331318E-2</v>
      </c>
      <c r="AH52" s="34">
        <f>$AA$28/'Fixed data'!$C$7</f>
        <v>1.6063692490331318E-2</v>
      </c>
      <c r="AI52" s="34">
        <f>$AA$28/'Fixed data'!$C$7</f>
        <v>1.6063692490331318E-2</v>
      </c>
      <c r="AJ52" s="34">
        <f>$AA$28/'Fixed data'!$C$7</f>
        <v>1.6063692490331318E-2</v>
      </c>
      <c r="AK52" s="34">
        <f>$AA$28/'Fixed data'!$C$7</f>
        <v>1.6063692490331318E-2</v>
      </c>
      <c r="AL52" s="34">
        <f>$AA$28/'Fixed data'!$C$7</f>
        <v>1.6063692490331318E-2</v>
      </c>
      <c r="AM52" s="34">
        <f>$AA$28/'Fixed data'!$C$7</f>
        <v>1.6063692490331318E-2</v>
      </c>
      <c r="AN52" s="34">
        <f>$AA$28/'Fixed data'!$C$7</f>
        <v>1.6063692490331318E-2</v>
      </c>
      <c r="AO52" s="34">
        <f>$AA$28/'Fixed data'!$C$7</f>
        <v>1.6063692490331318E-2</v>
      </c>
      <c r="AP52" s="34">
        <f>$AA$28/'Fixed data'!$C$7</f>
        <v>1.6063692490331318E-2</v>
      </c>
      <c r="AQ52" s="34">
        <f>$AA$28/'Fixed data'!$C$7</f>
        <v>1.6063692490331318E-2</v>
      </c>
      <c r="AR52" s="34">
        <f>$AA$28/'Fixed data'!$C$7</f>
        <v>1.6063692490331318E-2</v>
      </c>
      <c r="AS52" s="34">
        <f>$AA$28/'Fixed data'!$C$7</f>
        <v>1.6063692490331318E-2</v>
      </c>
      <c r="AT52" s="34">
        <f>$AA$28/'Fixed data'!$C$7</f>
        <v>1.6063692490331318E-2</v>
      </c>
      <c r="AU52" s="34">
        <f>$AA$28/'Fixed data'!$C$7</f>
        <v>1.6063692490331318E-2</v>
      </c>
      <c r="AV52" s="34">
        <f>$AA$28/'Fixed data'!$C$7</f>
        <v>1.6063692490331318E-2</v>
      </c>
      <c r="AW52" s="34">
        <f>$AA$28/'Fixed data'!$C$7</f>
        <v>1.6063692490331318E-2</v>
      </c>
      <c r="AX52" s="34">
        <f>$AA$28/'Fixed data'!$C$7</f>
        <v>1.6063692490331318E-2</v>
      </c>
      <c r="AY52" s="34">
        <f>$AA$28/'Fixed data'!$C$7</f>
        <v>1.6063692490331318E-2</v>
      </c>
      <c r="AZ52" s="34">
        <f>$AA$28/'Fixed data'!$C$7</f>
        <v>1.6063692490331318E-2</v>
      </c>
      <c r="BA52" s="34">
        <f>$AA$28/'Fixed data'!$C$7</f>
        <v>1.6063692490331318E-2</v>
      </c>
      <c r="BB52" s="34">
        <f>$AA$28/'Fixed data'!$C$7</f>
        <v>1.6063692490331318E-2</v>
      </c>
      <c r="BC52" s="34">
        <f>$AA$28/'Fixed data'!$C$7</f>
        <v>1.6063692490331318E-2</v>
      </c>
      <c r="BD52" s="34">
        <f>$AA$28/'Fixed data'!$C$7</f>
        <v>1.6063692490331318E-2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1.6082353994673747E-2</v>
      </c>
      <c r="AD53" s="34">
        <f>$AB$28/'Fixed data'!$C$7</f>
        <v>1.6082353994673747E-2</v>
      </c>
      <c r="AE53" s="34">
        <f>$AB$28/'Fixed data'!$C$7</f>
        <v>1.6082353994673747E-2</v>
      </c>
      <c r="AF53" s="34">
        <f>$AB$28/'Fixed data'!$C$7</f>
        <v>1.6082353994673747E-2</v>
      </c>
      <c r="AG53" s="34">
        <f>$AB$28/'Fixed data'!$C$7</f>
        <v>1.6082353994673747E-2</v>
      </c>
      <c r="AH53" s="34">
        <f>$AB$28/'Fixed data'!$C$7</f>
        <v>1.6082353994673747E-2</v>
      </c>
      <c r="AI53" s="34">
        <f>$AB$28/'Fixed data'!$C$7</f>
        <v>1.6082353994673747E-2</v>
      </c>
      <c r="AJ53" s="34">
        <f>$AB$28/'Fixed data'!$C$7</f>
        <v>1.6082353994673747E-2</v>
      </c>
      <c r="AK53" s="34">
        <f>$AB$28/'Fixed data'!$C$7</f>
        <v>1.6082353994673747E-2</v>
      </c>
      <c r="AL53" s="34">
        <f>$AB$28/'Fixed data'!$C$7</f>
        <v>1.6082353994673747E-2</v>
      </c>
      <c r="AM53" s="34">
        <f>$AB$28/'Fixed data'!$C$7</f>
        <v>1.6082353994673747E-2</v>
      </c>
      <c r="AN53" s="34">
        <f>$AB$28/'Fixed data'!$C$7</f>
        <v>1.6082353994673747E-2</v>
      </c>
      <c r="AO53" s="34">
        <f>$AB$28/'Fixed data'!$C$7</f>
        <v>1.6082353994673747E-2</v>
      </c>
      <c r="AP53" s="34">
        <f>$AB$28/'Fixed data'!$C$7</f>
        <v>1.6082353994673747E-2</v>
      </c>
      <c r="AQ53" s="34">
        <f>$AB$28/'Fixed data'!$C$7</f>
        <v>1.6082353994673747E-2</v>
      </c>
      <c r="AR53" s="34">
        <f>$AB$28/'Fixed data'!$C$7</f>
        <v>1.6082353994673747E-2</v>
      </c>
      <c r="AS53" s="34">
        <f>$AB$28/'Fixed data'!$C$7</f>
        <v>1.6082353994673747E-2</v>
      </c>
      <c r="AT53" s="34">
        <f>$AB$28/'Fixed data'!$C$7</f>
        <v>1.6082353994673747E-2</v>
      </c>
      <c r="AU53" s="34">
        <f>$AB$28/'Fixed data'!$C$7</f>
        <v>1.6082353994673747E-2</v>
      </c>
      <c r="AV53" s="34">
        <f>$AB$28/'Fixed data'!$C$7</f>
        <v>1.6082353994673747E-2</v>
      </c>
      <c r="AW53" s="34">
        <f>$AB$28/'Fixed data'!$C$7</f>
        <v>1.6082353994673747E-2</v>
      </c>
      <c r="AX53" s="34">
        <f>$AB$28/'Fixed data'!$C$7</f>
        <v>1.6082353994673747E-2</v>
      </c>
      <c r="AY53" s="34">
        <f>$AB$28/'Fixed data'!$C$7</f>
        <v>1.6082353994673747E-2</v>
      </c>
      <c r="AZ53" s="34">
        <f>$AB$28/'Fixed data'!$C$7</f>
        <v>1.6082353994673747E-2</v>
      </c>
      <c r="BA53" s="34">
        <f>$AB$28/'Fixed data'!$C$7</f>
        <v>1.6082353994673747E-2</v>
      </c>
      <c r="BB53" s="34">
        <f>$AB$28/'Fixed data'!$C$7</f>
        <v>1.6082353994673747E-2</v>
      </c>
      <c r="BC53" s="34">
        <f>$AB$28/'Fixed data'!$C$7</f>
        <v>1.6082353994673747E-2</v>
      </c>
      <c r="BD53" s="34">
        <f>$AB$28/'Fixed data'!$C$7</f>
        <v>1.6082353994673747E-2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1.6101978783920057E-2</v>
      </c>
      <c r="AE54" s="34">
        <f>$AC$28/'Fixed data'!$C$7</f>
        <v>1.6101978783920057E-2</v>
      </c>
      <c r="AF54" s="34">
        <f>$AC$28/'Fixed data'!$C$7</f>
        <v>1.6101978783920057E-2</v>
      </c>
      <c r="AG54" s="34">
        <f>$AC$28/'Fixed data'!$C$7</f>
        <v>1.6101978783920057E-2</v>
      </c>
      <c r="AH54" s="34">
        <f>$AC$28/'Fixed data'!$C$7</f>
        <v>1.6101978783920057E-2</v>
      </c>
      <c r="AI54" s="34">
        <f>$AC$28/'Fixed data'!$C$7</f>
        <v>1.6101978783920057E-2</v>
      </c>
      <c r="AJ54" s="34">
        <f>$AC$28/'Fixed data'!$C$7</f>
        <v>1.6101978783920057E-2</v>
      </c>
      <c r="AK54" s="34">
        <f>$AC$28/'Fixed data'!$C$7</f>
        <v>1.6101978783920057E-2</v>
      </c>
      <c r="AL54" s="34">
        <f>$AC$28/'Fixed data'!$C$7</f>
        <v>1.6101978783920057E-2</v>
      </c>
      <c r="AM54" s="34">
        <f>$AC$28/'Fixed data'!$C$7</f>
        <v>1.6101978783920057E-2</v>
      </c>
      <c r="AN54" s="34">
        <f>$AC$28/'Fixed data'!$C$7</f>
        <v>1.6101978783920057E-2</v>
      </c>
      <c r="AO54" s="34">
        <f>$AC$28/'Fixed data'!$C$7</f>
        <v>1.6101978783920057E-2</v>
      </c>
      <c r="AP54" s="34">
        <f>$AC$28/'Fixed data'!$C$7</f>
        <v>1.6101978783920057E-2</v>
      </c>
      <c r="AQ54" s="34">
        <f>$AC$28/'Fixed data'!$C$7</f>
        <v>1.6101978783920057E-2</v>
      </c>
      <c r="AR54" s="34">
        <f>$AC$28/'Fixed data'!$C$7</f>
        <v>1.6101978783920057E-2</v>
      </c>
      <c r="AS54" s="34">
        <f>$AC$28/'Fixed data'!$C$7</f>
        <v>1.6101978783920057E-2</v>
      </c>
      <c r="AT54" s="34">
        <f>$AC$28/'Fixed data'!$C$7</f>
        <v>1.6101978783920057E-2</v>
      </c>
      <c r="AU54" s="34">
        <f>$AC$28/'Fixed data'!$C$7</f>
        <v>1.6101978783920057E-2</v>
      </c>
      <c r="AV54" s="34">
        <f>$AC$28/'Fixed data'!$C$7</f>
        <v>1.6101978783920057E-2</v>
      </c>
      <c r="AW54" s="34">
        <f>$AC$28/'Fixed data'!$C$7</f>
        <v>1.6101978783920057E-2</v>
      </c>
      <c r="AX54" s="34">
        <f>$AC$28/'Fixed data'!$C$7</f>
        <v>1.6101978783920057E-2</v>
      </c>
      <c r="AY54" s="34">
        <f>$AC$28/'Fixed data'!$C$7</f>
        <v>1.6101978783920057E-2</v>
      </c>
      <c r="AZ54" s="34">
        <f>$AC$28/'Fixed data'!$C$7</f>
        <v>1.6101978783920057E-2</v>
      </c>
      <c r="BA54" s="34">
        <f>$AC$28/'Fixed data'!$C$7</f>
        <v>1.6101978783920057E-2</v>
      </c>
      <c r="BB54" s="34">
        <f>$AC$28/'Fixed data'!$C$7</f>
        <v>1.6101978783920057E-2</v>
      </c>
      <c r="BC54" s="34">
        <f>$AC$28/'Fixed data'!$C$7</f>
        <v>1.6101978783920057E-2</v>
      </c>
      <c r="BD54" s="34">
        <f>$AC$28/'Fixed data'!$C$7</f>
        <v>1.6101978783920057E-2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1.6123429876061326E-2</v>
      </c>
      <c r="AF55" s="34">
        <f>$AD$28/'Fixed data'!$C$7</f>
        <v>1.6123429876061326E-2</v>
      </c>
      <c r="AG55" s="34">
        <f>$AD$28/'Fixed data'!$C$7</f>
        <v>1.6123429876061326E-2</v>
      </c>
      <c r="AH55" s="34">
        <f>$AD$28/'Fixed data'!$C$7</f>
        <v>1.6123429876061326E-2</v>
      </c>
      <c r="AI55" s="34">
        <f>$AD$28/'Fixed data'!$C$7</f>
        <v>1.6123429876061326E-2</v>
      </c>
      <c r="AJ55" s="34">
        <f>$AD$28/'Fixed data'!$C$7</f>
        <v>1.6123429876061326E-2</v>
      </c>
      <c r="AK55" s="34">
        <f>$AD$28/'Fixed data'!$C$7</f>
        <v>1.6123429876061326E-2</v>
      </c>
      <c r="AL55" s="34">
        <f>$AD$28/'Fixed data'!$C$7</f>
        <v>1.6123429876061326E-2</v>
      </c>
      <c r="AM55" s="34">
        <f>$AD$28/'Fixed data'!$C$7</f>
        <v>1.6123429876061326E-2</v>
      </c>
      <c r="AN55" s="34">
        <f>$AD$28/'Fixed data'!$C$7</f>
        <v>1.6123429876061326E-2</v>
      </c>
      <c r="AO55" s="34">
        <f>$AD$28/'Fixed data'!$C$7</f>
        <v>1.6123429876061326E-2</v>
      </c>
      <c r="AP55" s="34">
        <f>$AD$28/'Fixed data'!$C$7</f>
        <v>1.6123429876061326E-2</v>
      </c>
      <c r="AQ55" s="34">
        <f>$AD$28/'Fixed data'!$C$7</f>
        <v>1.6123429876061326E-2</v>
      </c>
      <c r="AR55" s="34">
        <f>$AD$28/'Fixed data'!$C$7</f>
        <v>1.6123429876061326E-2</v>
      </c>
      <c r="AS55" s="34">
        <f>$AD$28/'Fixed data'!$C$7</f>
        <v>1.6123429876061326E-2</v>
      </c>
      <c r="AT55" s="34">
        <f>$AD$28/'Fixed data'!$C$7</f>
        <v>1.6123429876061326E-2</v>
      </c>
      <c r="AU55" s="34">
        <f>$AD$28/'Fixed data'!$C$7</f>
        <v>1.6123429876061326E-2</v>
      </c>
      <c r="AV55" s="34">
        <f>$AD$28/'Fixed data'!$C$7</f>
        <v>1.6123429876061326E-2</v>
      </c>
      <c r="AW55" s="34">
        <f>$AD$28/'Fixed data'!$C$7</f>
        <v>1.6123429876061326E-2</v>
      </c>
      <c r="AX55" s="34">
        <f>$AD$28/'Fixed data'!$C$7</f>
        <v>1.6123429876061326E-2</v>
      </c>
      <c r="AY55" s="34">
        <f>$AD$28/'Fixed data'!$C$7</f>
        <v>1.6123429876061326E-2</v>
      </c>
      <c r="AZ55" s="34">
        <f>$AD$28/'Fixed data'!$C$7</f>
        <v>1.6123429876061326E-2</v>
      </c>
      <c r="BA55" s="34">
        <f>$AD$28/'Fixed data'!$C$7</f>
        <v>1.6123429876061326E-2</v>
      </c>
      <c r="BB55" s="34">
        <f>$AD$28/'Fixed data'!$C$7</f>
        <v>1.6123429876061326E-2</v>
      </c>
      <c r="BC55" s="34">
        <f>$AD$28/'Fixed data'!$C$7</f>
        <v>1.6123429876061326E-2</v>
      </c>
      <c r="BD55" s="34">
        <f>$AD$28/'Fixed data'!$C$7</f>
        <v>1.6123429876061326E-2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1.6146017980088717E-2</v>
      </c>
      <c r="AG56" s="34">
        <f>$AE$28/'Fixed data'!$C$7</f>
        <v>1.6146017980088717E-2</v>
      </c>
      <c r="AH56" s="34">
        <f>$AE$28/'Fixed data'!$C$7</f>
        <v>1.6146017980088717E-2</v>
      </c>
      <c r="AI56" s="34">
        <f>$AE$28/'Fixed data'!$C$7</f>
        <v>1.6146017980088717E-2</v>
      </c>
      <c r="AJ56" s="34">
        <f>$AE$28/'Fixed data'!$C$7</f>
        <v>1.6146017980088717E-2</v>
      </c>
      <c r="AK56" s="34">
        <f>$AE$28/'Fixed data'!$C$7</f>
        <v>1.6146017980088717E-2</v>
      </c>
      <c r="AL56" s="34">
        <f>$AE$28/'Fixed data'!$C$7</f>
        <v>1.6146017980088717E-2</v>
      </c>
      <c r="AM56" s="34">
        <f>$AE$28/'Fixed data'!$C$7</f>
        <v>1.6146017980088717E-2</v>
      </c>
      <c r="AN56" s="34">
        <f>$AE$28/'Fixed data'!$C$7</f>
        <v>1.6146017980088717E-2</v>
      </c>
      <c r="AO56" s="34">
        <f>$AE$28/'Fixed data'!$C$7</f>
        <v>1.6146017980088717E-2</v>
      </c>
      <c r="AP56" s="34">
        <f>$AE$28/'Fixed data'!$C$7</f>
        <v>1.6146017980088717E-2</v>
      </c>
      <c r="AQ56" s="34">
        <f>$AE$28/'Fixed data'!$C$7</f>
        <v>1.6146017980088717E-2</v>
      </c>
      <c r="AR56" s="34">
        <f>$AE$28/'Fixed data'!$C$7</f>
        <v>1.6146017980088717E-2</v>
      </c>
      <c r="AS56" s="34">
        <f>$AE$28/'Fixed data'!$C$7</f>
        <v>1.6146017980088717E-2</v>
      </c>
      <c r="AT56" s="34">
        <f>$AE$28/'Fixed data'!$C$7</f>
        <v>1.6146017980088717E-2</v>
      </c>
      <c r="AU56" s="34">
        <f>$AE$28/'Fixed data'!$C$7</f>
        <v>1.6146017980088717E-2</v>
      </c>
      <c r="AV56" s="34">
        <f>$AE$28/'Fixed data'!$C$7</f>
        <v>1.6146017980088717E-2</v>
      </c>
      <c r="AW56" s="34">
        <f>$AE$28/'Fixed data'!$C$7</f>
        <v>1.6146017980088717E-2</v>
      </c>
      <c r="AX56" s="34">
        <f>$AE$28/'Fixed data'!$C$7</f>
        <v>1.6146017980088717E-2</v>
      </c>
      <c r="AY56" s="34">
        <f>$AE$28/'Fixed data'!$C$7</f>
        <v>1.6146017980088717E-2</v>
      </c>
      <c r="AZ56" s="34">
        <f>$AE$28/'Fixed data'!$C$7</f>
        <v>1.6146017980088717E-2</v>
      </c>
      <c r="BA56" s="34">
        <f>$AE$28/'Fixed data'!$C$7</f>
        <v>1.6146017980088717E-2</v>
      </c>
      <c r="BB56" s="34">
        <f>$AE$28/'Fixed data'!$C$7</f>
        <v>1.6146017980088717E-2</v>
      </c>
      <c r="BC56" s="34">
        <f>$AE$28/'Fixed data'!$C$7</f>
        <v>1.6146017980088717E-2</v>
      </c>
      <c r="BD56" s="34">
        <f>$AE$28/'Fixed data'!$C$7</f>
        <v>1.6146017980088717E-2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1.6169686452589645E-2</v>
      </c>
      <c r="AH57" s="34">
        <f>$AF$28/'Fixed data'!$C$7</f>
        <v>1.6169686452589645E-2</v>
      </c>
      <c r="AI57" s="34">
        <f>$AF$28/'Fixed data'!$C$7</f>
        <v>1.6169686452589645E-2</v>
      </c>
      <c r="AJ57" s="34">
        <f>$AF$28/'Fixed data'!$C$7</f>
        <v>1.6169686452589645E-2</v>
      </c>
      <c r="AK57" s="34">
        <f>$AF$28/'Fixed data'!$C$7</f>
        <v>1.6169686452589645E-2</v>
      </c>
      <c r="AL57" s="34">
        <f>$AF$28/'Fixed data'!$C$7</f>
        <v>1.6169686452589645E-2</v>
      </c>
      <c r="AM57" s="34">
        <f>$AF$28/'Fixed data'!$C$7</f>
        <v>1.6169686452589645E-2</v>
      </c>
      <c r="AN57" s="34">
        <f>$AF$28/'Fixed data'!$C$7</f>
        <v>1.6169686452589645E-2</v>
      </c>
      <c r="AO57" s="34">
        <f>$AF$28/'Fixed data'!$C$7</f>
        <v>1.6169686452589645E-2</v>
      </c>
      <c r="AP57" s="34">
        <f>$AF$28/'Fixed data'!$C$7</f>
        <v>1.6169686452589645E-2</v>
      </c>
      <c r="AQ57" s="34">
        <f>$AF$28/'Fixed data'!$C$7</f>
        <v>1.6169686452589645E-2</v>
      </c>
      <c r="AR57" s="34">
        <f>$AF$28/'Fixed data'!$C$7</f>
        <v>1.6169686452589645E-2</v>
      </c>
      <c r="AS57" s="34">
        <f>$AF$28/'Fixed data'!$C$7</f>
        <v>1.6169686452589645E-2</v>
      </c>
      <c r="AT57" s="34">
        <f>$AF$28/'Fixed data'!$C$7</f>
        <v>1.6169686452589645E-2</v>
      </c>
      <c r="AU57" s="34">
        <f>$AF$28/'Fixed data'!$C$7</f>
        <v>1.6169686452589645E-2</v>
      </c>
      <c r="AV57" s="34">
        <f>$AF$28/'Fixed data'!$C$7</f>
        <v>1.6169686452589645E-2</v>
      </c>
      <c r="AW57" s="34">
        <f>$AF$28/'Fixed data'!$C$7</f>
        <v>1.6169686452589645E-2</v>
      </c>
      <c r="AX57" s="34">
        <f>$AF$28/'Fixed data'!$C$7</f>
        <v>1.6169686452589645E-2</v>
      </c>
      <c r="AY57" s="34">
        <f>$AF$28/'Fixed data'!$C$7</f>
        <v>1.6169686452589645E-2</v>
      </c>
      <c r="AZ57" s="34">
        <f>$AF$28/'Fixed data'!$C$7</f>
        <v>1.6169686452589645E-2</v>
      </c>
      <c r="BA57" s="34">
        <f>$AF$28/'Fixed data'!$C$7</f>
        <v>1.6169686452589645E-2</v>
      </c>
      <c r="BB57" s="34">
        <f>$AF$28/'Fixed data'!$C$7</f>
        <v>1.6169686452589645E-2</v>
      </c>
      <c r="BC57" s="34">
        <f>$AF$28/'Fixed data'!$C$7</f>
        <v>1.6169686452589645E-2</v>
      </c>
      <c r="BD57" s="34">
        <f>$AF$28/'Fixed data'!$C$7</f>
        <v>1.6169686452589645E-2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1.6196431454322244E-2</v>
      </c>
      <c r="AI58" s="34">
        <f>$AG$28/'Fixed data'!$C$7</f>
        <v>1.6196431454322244E-2</v>
      </c>
      <c r="AJ58" s="34">
        <f>$AG$28/'Fixed data'!$C$7</f>
        <v>1.6196431454322244E-2</v>
      </c>
      <c r="AK58" s="34">
        <f>$AG$28/'Fixed data'!$C$7</f>
        <v>1.6196431454322244E-2</v>
      </c>
      <c r="AL58" s="34">
        <f>$AG$28/'Fixed data'!$C$7</f>
        <v>1.6196431454322244E-2</v>
      </c>
      <c r="AM58" s="34">
        <f>$AG$28/'Fixed data'!$C$7</f>
        <v>1.6196431454322244E-2</v>
      </c>
      <c r="AN58" s="34">
        <f>$AG$28/'Fixed data'!$C$7</f>
        <v>1.6196431454322244E-2</v>
      </c>
      <c r="AO58" s="34">
        <f>$AG$28/'Fixed data'!$C$7</f>
        <v>1.6196431454322244E-2</v>
      </c>
      <c r="AP58" s="34">
        <f>$AG$28/'Fixed data'!$C$7</f>
        <v>1.6196431454322244E-2</v>
      </c>
      <c r="AQ58" s="34">
        <f>$AG$28/'Fixed data'!$C$7</f>
        <v>1.6196431454322244E-2</v>
      </c>
      <c r="AR58" s="34">
        <f>$AG$28/'Fixed data'!$C$7</f>
        <v>1.6196431454322244E-2</v>
      </c>
      <c r="AS58" s="34">
        <f>$AG$28/'Fixed data'!$C$7</f>
        <v>1.6196431454322244E-2</v>
      </c>
      <c r="AT58" s="34">
        <f>$AG$28/'Fixed data'!$C$7</f>
        <v>1.6196431454322244E-2</v>
      </c>
      <c r="AU58" s="34">
        <f>$AG$28/'Fixed data'!$C$7</f>
        <v>1.6196431454322244E-2</v>
      </c>
      <c r="AV58" s="34">
        <f>$AG$28/'Fixed data'!$C$7</f>
        <v>1.6196431454322244E-2</v>
      </c>
      <c r="AW58" s="34">
        <f>$AG$28/'Fixed data'!$C$7</f>
        <v>1.6196431454322244E-2</v>
      </c>
      <c r="AX58" s="34">
        <f>$AG$28/'Fixed data'!$C$7</f>
        <v>1.6196431454322244E-2</v>
      </c>
      <c r="AY58" s="34">
        <f>$AG$28/'Fixed data'!$C$7</f>
        <v>1.6196431454322244E-2</v>
      </c>
      <c r="AZ58" s="34">
        <f>$AG$28/'Fixed data'!$C$7</f>
        <v>1.6196431454322244E-2</v>
      </c>
      <c r="BA58" s="34">
        <f>$AG$28/'Fixed data'!$C$7</f>
        <v>1.6196431454322244E-2</v>
      </c>
      <c r="BB58" s="34">
        <f>$AG$28/'Fixed data'!$C$7</f>
        <v>1.6196431454322244E-2</v>
      </c>
      <c r="BC58" s="34">
        <f>$AG$28/'Fixed data'!$C$7</f>
        <v>1.6196431454322244E-2</v>
      </c>
      <c r="BD58" s="34">
        <f>$AG$28/'Fixed data'!$C$7</f>
        <v>1.6196431454322244E-2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1.6225103178197659E-2</v>
      </c>
      <c r="AJ59" s="34">
        <f>$AH$28/'Fixed data'!$C$7</f>
        <v>1.6225103178197659E-2</v>
      </c>
      <c r="AK59" s="34">
        <f>$AH$28/'Fixed data'!$C$7</f>
        <v>1.6225103178197659E-2</v>
      </c>
      <c r="AL59" s="34">
        <f>$AH$28/'Fixed data'!$C$7</f>
        <v>1.6225103178197659E-2</v>
      </c>
      <c r="AM59" s="34">
        <f>$AH$28/'Fixed data'!$C$7</f>
        <v>1.6225103178197659E-2</v>
      </c>
      <c r="AN59" s="34">
        <f>$AH$28/'Fixed data'!$C$7</f>
        <v>1.6225103178197659E-2</v>
      </c>
      <c r="AO59" s="34">
        <f>$AH$28/'Fixed data'!$C$7</f>
        <v>1.6225103178197659E-2</v>
      </c>
      <c r="AP59" s="34">
        <f>$AH$28/'Fixed data'!$C$7</f>
        <v>1.6225103178197659E-2</v>
      </c>
      <c r="AQ59" s="34">
        <f>$AH$28/'Fixed data'!$C$7</f>
        <v>1.6225103178197659E-2</v>
      </c>
      <c r="AR59" s="34">
        <f>$AH$28/'Fixed data'!$C$7</f>
        <v>1.6225103178197659E-2</v>
      </c>
      <c r="AS59" s="34">
        <f>$AH$28/'Fixed data'!$C$7</f>
        <v>1.6225103178197659E-2</v>
      </c>
      <c r="AT59" s="34">
        <f>$AH$28/'Fixed data'!$C$7</f>
        <v>1.6225103178197659E-2</v>
      </c>
      <c r="AU59" s="34">
        <f>$AH$28/'Fixed data'!$C$7</f>
        <v>1.6225103178197659E-2</v>
      </c>
      <c r="AV59" s="34">
        <f>$AH$28/'Fixed data'!$C$7</f>
        <v>1.6225103178197659E-2</v>
      </c>
      <c r="AW59" s="34">
        <f>$AH$28/'Fixed data'!$C$7</f>
        <v>1.6225103178197659E-2</v>
      </c>
      <c r="AX59" s="34">
        <f>$AH$28/'Fixed data'!$C$7</f>
        <v>1.6225103178197659E-2</v>
      </c>
      <c r="AY59" s="34">
        <f>$AH$28/'Fixed data'!$C$7</f>
        <v>1.6225103178197659E-2</v>
      </c>
      <c r="AZ59" s="34">
        <f>$AH$28/'Fixed data'!$C$7</f>
        <v>1.6225103178197659E-2</v>
      </c>
      <c r="BA59" s="34">
        <f>$AH$28/'Fixed data'!$C$7</f>
        <v>1.6225103178197659E-2</v>
      </c>
      <c r="BB59" s="34">
        <f>$AH$28/'Fixed data'!$C$7</f>
        <v>1.6225103178197659E-2</v>
      </c>
      <c r="BC59" s="34">
        <f>$AH$28/'Fixed data'!$C$7</f>
        <v>1.6225103178197659E-2</v>
      </c>
      <c r="BD59" s="34">
        <f>$AH$28/'Fixed data'!$C$7</f>
        <v>1.6225103178197659E-2</v>
      </c>
    </row>
    <row r="60" spans="1:56" ht="16.5" collapsed="1" x14ac:dyDescent="0.35">
      <c r="A60" s="115"/>
      <c r="B60" s="9" t="s">
        <v>7</v>
      </c>
      <c r="C60" s="9" t="s">
        <v>61</v>
      </c>
      <c r="D60" s="9" t="s">
        <v>40</v>
      </c>
      <c r="E60" s="34">
        <f>SUM(E30:E59)</f>
        <v>0</v>
      </c>
      <c r="F60" s="34">
        <f t="shared" ref="F60:BD60" si="6">SUM(F30:F59)</f>
        <v>-3.8136888888888894E-2</v>
      </c>
      <c r="G60" s="34">
        <f t="shared" si="6"/>
        <v>-7.5558735578175745E-2</v>
      </c>
      <c r="H60" s="34">
        <f t="shared" si="6"/>
        <v>-0.1121361868483888</v>
      </c>
      <c r="I60" s="34">
        <f t="shared" si="6"/>
        <v>-0.14765195056978242</v>
      </c>
      <c r="J60" s="34">
        <f t="shared" si="6"/>
        <v>-0.18206042750432663</v>
      </c>
      <c r="K60" s="34">
        <f t="shared" si="6"/>
        <v>-0.21521791211893698</v>
      </c>
      <c r="L60" s="34">
        <f t="shared" si="6"/>
        <v>-0.24734118114876416</v>
      </c>
      <c r="M60" s="34">
        <f t="shared" si="6"/>
        <v>-0.27784068986514354</v>
      </c>
      <c r="N60" s="34">
        <f t="shared" si="6"/>
        <v>-0.27105202721905386</v>
      </c>
      <c r="O60" s="34">
        <f t="shared" si="6"/>
        <v>-0.26310601264074907</v>
      </c>
      <c r="P60" s="34">
        <f t="shared" si="6"/>
        <v>-0.2539113713247802</v>
      </c>
      <c r="Q60" s="34">
        <f t="shared" si="6"/>
        <v>-0.24342563107483425</v>
      </c>
      <c r="R60" s="34">
        <f t="shared" si="6"/>
        <v>-0.23169216559656128</v>
      </c>
      <c r="S60" s="34">
        <f t="shared" si="6"/>
        <v>-0.21877810182857371</v>
      </c>
      <c r="T60" s="34">
        <f t="shared" si="6"/>
        <v>-0.20485945644241255</v>
      </c>
      <c r="U60" s="34">
        <f t="shared" si="6"/>
        <v>-0.1901750010823027</v>
      </c>
      <c r="V60" s="34">
        <f t="shared" si="6"/>
        <v>-0.17493881055084401</v>
      </c>
      <c r="W60" s="34">
        <f t="shared" si="6"/>
        <v>-0.15933264121351198</v>
      </c>
      <c r="X60" s="34">
        <f t="shared" si="6"/>
        <v>-0.14350884143108117</v>
      </c>
      <c r="Y60" s="34">
        <f t="shared" si="6"/>
        <v>-0.1275338709274553</v>
      </c>
      <c r="Z60" s="34">
        <f t="shared" si="6"/>
        <v>-0.11151363785052412</v>
      </c>
      <c r="AA60" s="34">
        <f t="shared" si="6"/>
        <v>-9.5468854731996997E-2</v>
      </c>
      <c r="AB60" s="34">
        <f t="shared" si="6"/>
        <v>-7.9405162241665675E-2</v>
      </c>
      <c r="AC60" s="34">
        <f t="shared" si="6"/>
        <v>-6.3322808246991935E-2</v>
      </c>
      <c r="AD60" s="34">
        <f t="shared" si="6"/>
        <v>-4.7220829463071878E-2</v>
      </c>
      <c r="AE60" s="34">
        <f t="shared" si="6"/>
        <v>-3.1097399587010553E-2</v>
      </c>
      <c r="AF60" s="34">
        <f t="shared" si="6"/>
        <v>-1.4951381606921835E-2</v>
      </c>
      <c r="AG60" s="34">
        <f t="shared" si="6"/>
        <v>1.21830484566781E-3</v>
      </c>
      <c r="AH60" s="34">
        <f t="shared" si="6"/>
        <v>1.7414736299990054E-2</v>
      </c>
      <c r="AI60" s="34">
        <f t="shared" si="6"/>
        <v>3.3639839478187716E-2</v>
      </c>
      <c r="AJ60" s="34">
        <f t="shared" si="6"/>
        <v>3.3639839478187716E-2</v>
      </c>
      <c r="AK60" s="34">
        <f t="shared" si="6"/>
        <v>3.3639839478187716E-2</v>
      </c>
      <c r="AL60" s="34">
        <f t="shared" si="6"/>
        <v>3.3639839478187716E-2</v>
      </c>
      <c r="AM60" s="34">
        <f t="shared" si="6"/>
        <v>3.3639839478187716E-2</v>
      </c>
      <c r="AN60" s="34">
        <f t="shared" si="6"/>
        <v>3.3639839478187716E-2</v>
      </c>
      <c r="AO60" s="34">
        <f t="shared" si="6"/>
        <v>3.3639839478187716E-2</v>
      </c>
      <c r="AP60" s="34">
        <f t="shared" si="6"/>
        <v>3.3639839478187716E-2</v>
      </c>
      <c r="AQ60" s="34">
        <f t="shared" si="6"/>
        <v>3.3639839478187716E-2</v>
      </c>
      <c r="AR60" s="34">
        <f t="shared" si="6"/>
        <v>3.3639839478187716E-2</v>
      </c>
      <c r="AS60" s="34">
        <f t="shared" si="6"/>
        <v>3.3639839478187716E-2</v>
      </c>
      <c r="AT60" s="34">
        <f t="shared" si="6"/>
        <v>3.3639839478187716E-2</v>
      </c>
      <c r="AU60" s="34">
        <f t="shared" si="6"/>
        <v>3.3639839478187716E-2</v>
      </c>
      <c r="AV60" s="34">
        <f t="shared" si="6"/>
        <v>3.3639839478187716E-2</v>
      </c>
      <c r="AW60" s="34">
        <f t="shared" si="6"/>
        <v>3.3639839478187716E-2</v>
      </c>
      <c r="AX60" s="34">
        <f t="shared" si="6"/>
        <v>3.3639839478187716E-2</v>
      </c>
      <c r="AY60" s="34">
        <f t="shared" si="6"/>
        <v>7.1776728367076631E-2</v>
      </c>
      <c r="AZ60" s="34">
        <f t="shared" si="6"/>
        <v>0.10919857505636345</v>
      </c>
      <c r="BA60" s="34">
        <f t="shared" si="6"/>
        <v>0.14577602632657652</v>
      </c>
      <c r="BB60" s="34">
        <f t="shared" si="6"/>
        <v>0.18129179004797016</v>
      </c>
      <c r="BC60" s="34">
        <f t="shared" si="6"/>
        <v>0.2157002669825144</v>
      </c>
      <c r="BD60" s="34">
        <f t="shared" si="6"/>
        <v>0.24885775159712473</v>
      </c>
    </row>
    <row r="61" spans="1:56" ht="17.25" hidden="1" customHeight="1" outlineLevel="1" x14ac:dyDescent="0.35">
      <c r="A61" s="115"/>
      <c r="B61" s="9" t="s">
        <v>35</v>
      </c>
      <c r="C61" s="9" t="s">
        <v>62</v>
      </c>
      <c r="D61" s="9" t="s">
        <v>40</v>
      </c>
      <c r="E61" s="34">
        <v>0</v>
      </c>
      <c r="F61" s="34">
        <f>E62</f>
        <v>-1.7161600000000001</v>
      </c>
      <c r="G61" s="34">
        <f t="shared" ref="G61:BD61" si="7">F62</f>
        <v>-3.3620062121290193</v>
      </c>
      <c r="H61" s="34">
        <f t="shared" si="7"/>
        <v>-4.932432783710432</v>
      </c>
      <c r="I61" s="34">
        <f t="shared" si="7"/>
        <v>-6.4185059643247566</v>
      </c>
      <c r="J61" s="34">
        <f t="shared" si="7"/>
        <v>-7.8192354758094638</v>
      </c>
      <c r="K61" s="34">
        <f t="shared" si="7"/>
        <v>-9.1292618559626018</v>
      </c>
      <c r="L61" s="34">
        <f t="shared" si="7"/>
        <v>-10.359591050185887</v>
      </c>
      <c r="M61" s="34">
        <f t="shared" si="7"/>
        <v>-11.484727761274195</v>
      </c>
      <c r="N61" s="34">
        <f t="shared" si="7"/>
        <v>-10.901397252335016</v>
      </c>
      <c r="O61" s="34">
        <f t="shared" si="7"/>
        <v>-10.272774569092247</v>
      </c>
      <c r="P61" s="34">
        <f t="shared" si="7"/>
        <v>-9.5959096972328979</v>
      </c>
      <c r="Q61" s="34">
        <f t="shared" si="7"/>
        <v>-8.8701400146605511</v>
      </c>
      <c r="R61" s="34">
        <f t="shared" si="7"/>
        <v>-8.0987084370634328</v>
      </c>
      <c r="S61" s="34">
        <f t="shared" si="7"/>
        <v>-7.2858834019074319</v>
      </c>
      <c r="T61" s="34">
        <f t="shared" si="7"/>
        <v>-6.4407662577016058</v>
      </c>
      <c r="U61" s="34">
        <f t="shared" si="7"/>
        <v>-5.5751063100542506</v>
      </c>
      <c r="V61" s="34">
        <f t="shared" si="7"/>
        <v>-4.6993027350563068</v>
      </c>
      <c r="W61" s="34">
        <f t="shared" si="7"/>
        <v>-3.8220863043255213</v>
      </c>
      <c r="X61" s="34">
        <f t="shared" si="7"/>
        <v>-2.9506826729026221</v>
      </c>
      <c r="Y61" s="34">
        <f t="shared" si="7"/>
        <v>-2.0883001588083774</v>
      </c>
      <c r="Z61" s="34">
        <f t="shared" si="7"/>
        <v>-1.2398557994190189</v>
      </c>
      <c r="AA61" s="34">
        <f t="shared" si="7"/>
        <v>-0.40632692123477432</v>
      </c>
      <c r="AB61" s="34">
        <f t="shared" si="7"/>
        <v>0.41200809556213192</v>
      </c>
      <c r="AC61" s="34">
        <f t="shared" si="7"/>
        <v>1.2151191875641163</v>
      </c>
      <c r="AD61" s="34">
        <f t="shared" si="7"/>
        <v>2.0030310410875107</v>
      </c>
      <c r="AE61" s="34">
        <f t="shared" si="7"/>
        <v>2.7758062149733425</v>
      </c>
      <c r="AF61" s="34">
        <f t="shared" si="7"/>
        <v>3.5334744236643454</v>
      </c>
      <c r="AG61" s="34">
        <f t="shared" si="7"/>
        <v>4.276061695637801</v>
      </c>
      <c r="AH61" s="34">
        <f t="shared" si="7"/>
        <v>5.0036828062366343</v>
      </c>
      <c r="AI61" s="34">
        <f t="shared" si="7"/>
        <v>5.7163977129555388</v>
      </c>
      <c r="AJ61" s="34">
        <f t="shared" si="7"/>
        <v>6.4142349545865276</v>
      </c>
      <c r="AK61" s="34">
        <f t="shared" si="7"/>
        <v>7.1134848704862126</v>
      </c>
      <c r="AL61" s="34">
        <f t="shared" si="7"/>
        <v>7.8142938664984163</v>
      </c>
      <c r="AM61" s="34">
        <f t="shared" si="7"/>
        <v>8.5166874303620652</v>
      </c>
      <c r="AN61" s="34">
        <f t="shared" si="7"/>
        <v>9.220729903210156</v>
      </c>
      <c r="AO61" s="34">
        <f t="shared" si="7"/>
        <v>9.9265209454461498</v>
      </c>
      <c r="AP61" s="34">
        <f t="shared" si="7"/>
        <v>10.634072905137405</v>
      </c>
      <c r="AQ61" s="34">
        <f t="shared" si="7"/>
        <v>11.343424457659404</v>
      </c>
      <c r="AR61" s="34">
        <f t="shared" si="7"/>
        <v>12.0544975853153</v>
      </c>
      <c r="AS61" s="34">
        <f t="shared" si="7"/>
        <v>12.767351538256067</v>
      </c>
      <c r="AT61" s="34">
        <f t="shared" si="7"/>
        <v>13.482141110378969</v>
      </c>
      <c r="AU61" s="34">
        <f t="shared" si="7"/>
        <v>14.198802845703204</v>
      </c>
      <c r="AV61" s="34">
        <f t="shared" si="7"/>
        <v>14.917401172372211</v>
      </c>
      <c r="AW61" s="34">
        <f t="shared" si="7"/>
        <v>15.637908523755867</v>
      </c>
      <c r="AX61" s="34">
        <f t="shared" si="7"/>
        <v>16.359995812076438</v>
      </c>
      <c r="AY61" s="34">
        <f t="shared" si="7"/>
        <v>16.32635597259825</v>
      </c>
      <c r="AZ61" s="34">
        <f t="shared" si="7"/>
        <v>16.254579244231174</v>
      </c>
      <c r="BA61" s="34">
        <f t="shared" si="7"/>
        <v>16.145380669174809</v>
      </c>
      <c r="BB61" s="34">
        <f t="shared" si="7"/>
        <v>15.999604642848233</v>
      </c>
      <c r="BC61" s="34">
        <f t="shared" si="7"/>
        <v>15.818312852800263</v>
      </c>
      <c r="BD61" s="34">
        <f t="shared" si="7"/>
        <v>15.602612585817749</v>
      </c>
    </row>
    <row r="62" spans="1:56" ht="16.5" hidden="1" customHeight="1" outlineLevel="1" x14ac:dyDescent="0.3">
      <c r="A62" s="115"/>
      <c r="B62" s="9" t="s">
        <v>34</v>
      </c>
      <c r="C62" s="9" t="s">
        <v>68</v>
      </c>
      <c r="D62" s="9" t="s">
        <v>40</v>
      </c>
      <c r="E62" s="34">
        <f t="shared" ref="E62:BD62" si="8">E28-E60+E61</f>
        <v>-1.7161600000000001</v>
      </c>
      <c r="F62" s="34">
        <f t="shared" si="8"/>
        <v>-3.3620062121290193</v>
      </c>
      <c r="G62" s="34">
        <f t="shared" si="8"/>
        <v>-4.932432783710432</v>
      </c>
      <c r="H62" s="34">
        <f t="shared" si="8"/>
        <v>-6.4185059643247566</v>
      </c>
      <c r="I62" s="34">
        <f t="shared" si="8"/>
        <v>-7.8192354758094638</v>
      </c>
      <c r="J62" s="34">
        <f t="shared" si="8"/>
        <v>-9.1292618559626018</v>
      </c>
      <c r="K62" s="34">
        <f t="shared" si="8"/>
        <v>-10.359591050185887</v>
      </c>
      <c r="L62" s="34">
        <f t="shared" si="8"/>
        <v>-11.484727761274195</v>
      </c>
      <c r="M62" s="34">
        <f t="shared" si="8"/>
        <v>-10.901397252335016</v>
      </c>
      <c r="N62" s="34">
        <f t="shared" si="8"/>
        <v>-10.272774569092247</v>
      </c>
      <c r="O62" s="34">
        <f t="shared" si="8"/>
        <v>-9.5959096972328979</v>
      </c>
      <c r="P62" s="34">
        <f t="shared" si="8"/>
        <v>-8.8701400146605511</v>
      </c>
      <c r="Q62" s="34">
        <f t="shared" si="8"/>
        <v>-8.0987084370634328</v>
      </c>
      <c r="R62" s="34">
        <f t="shared" si="8"/>
        <v>-7.2858834019074319</v>
      </c>
      <c r="S62" s="34">
        <f t="shared" si="8"/>
        <v>-6.4407662577016058</v>
      </c>
      <c r="T62" s="34">
        <f t="shared" si="8"/>
        <v>-5.5751063100542506</v>
      </c>
      <c r="U62" s="34">
        <f t="shared" si="8"/>
        <v>-4.6993027350563068</v>
      </c>
      <c r="V62" s="34">
        <f t="shared" si="8"/>
        <v>-3.8220863043255213</v>
      </c>
      <c r="W62" s="34">
        <f t="shared" si="8"/>
        <v>-2.9506826729026221</v>
      </c>
      <c r="X62" s="34">
        <f t="shared" si="8"/>
        <v>-2.0883001588083774</v>
      </c>
      <c r="Y62" s="34">
        <f t="shared" si="8"/>
        <v>-1.2398557994190189</v>
      </c>
      <c r="Z62" s="34">
        <f t="shared" si="8"/>
        <v>-0.40632692123477432</v>
      </c>
      <c r="AA62" s="34">
        <f t="shared" si="8"/>
        <v>0.41200809556213192</v>
      </c>
      <c r="AB62" s="34">
        <f t="shared" si="8"/>
        <v>1.2151191875641163</v>
      </c>
      <c r="AC62" s="34">
        <f t="shared" si="8"/>
        <v>2.0030310410875107</v>
      </c>
      <c r="AD62" s="34">
        <f t="shared" si="8"/>
        <v>2.7758062149733425</v>
      </c>
      <c r="AE62" s="34">
        <f t="shared" si="8"/>
        <v>3.5334744236643454</v>
      </c>
      <c r="AF62" s="34">
        <f t="shared" si="8"/>
        <v>4.276061695637801</v>
      </c>
      <c r="AG62" s="34">
        <f t="shared" si="8"/>
        <v>5.0036828062366343</v>
      </c>
      <c r="AH62" s="34">
        <f t="shared" si="8"/>
        <v>5.7163977129555388</v>
      </c>
      <c r="AI62" s="34">
        <f t="shared" si="8"/>
        <v>6.4142349545865276</v>
      </c>
      <c r="AJ62" s="34">
        <f t="shared" si="8"/>
        <v>7.1134848704862126</v>
      </c>
      <c r="AK62" s="34">
        <f t="shared" si="8"/>
        <v>7.8142938664984163</v>
      </c>
      <c r="AL62" s="34">
        <f t="shared" si="8"/>
        <v>8.5166874303620652</v>
      </c>
      <c r="AM62" s="34">
        <f t="shared" si="8"/>
        <v>9.220729903210156</v>
      </c>
      <c r="AN62" s="34">
        <f t="shared" si="8"/>
        <v>9.9265209454461498</v>
      </c>
      <c r="AO62" s="34">
        <f t="shared" si="8"/>
        <v>10.634072905137405</v>
      </c>
      <c r="AP62" s="34">
        <f t="shared" si="8"/>
        <v>11.343424457659404</v>
      </c>
      <c r="AQ62" s="34">
        <f t="shared" si="8"/>
        <v>12.0544975853153</v>
      </c>
      <c r="AR62" s="34">
        <f t="shared" si="8"/>
        <v>12.767351538256067</v>
      </c>
      <c r="AS62" s="34">
        <f t="shared" si="8"/>
        <v>13.482141110378969</v>
      </c>
      <c r="AT62" s="34">
        <f t="shared" si="8"/>
        <v>14.198802845703204</v>
      </c>
      <c r="AU62" s="34">
        <f t="shared" si="8"/>
        <v>14.917401172372211</v>
      </c>
      <c r="AV62" s="34">
        <f t="shared" si="8"/>
        <v>15.637908523755867</v>
      </c>
      <c r="AW62" s="34">
        <f t="shared" si="8"/>
        <v>16.359995812076438</v>
      </c>
      <c r="AX62" s="34">
        <f t="shared" si="8"/>
        <v>16.32635597259825</v>
      </c>
      <c r="AY62" s="34">
        <f t="shared" si="8"/>
        <v>16.254579244231174</v>
      </c>
      <c r="AZ62" s="34">
        <f t="shared" si="8"/>
        <v>16.145380669174809</v>
      </c>
      <c r="BA62" s="34">
        <f t="shared" si="8"/>
        <v>15.999604642848233</v>
      </c>
      <c r="BB62" s="34">
        <f t="shared" si="8"/>
        <v>15.818312852800263</v>
      </c>
      <c r="BC62" s="34">
        <f t="shared" si="8"/>
        <v>15.602612585817749</v>
      </c>
      <c r="BD62" s="34">
        <f t="shared" si="8"/>
        <v>15.353754834220624</v>
      </c>
    </row>
    <row r="63" spans="1:56" ht="16.5" collapsed="1" x14ac:dyDescent="0.3">
      <c r="A63" s="115"/>
      <c r="B63" s="9" t="s">
        <v>8</v>
      </c>
      <c r="C63" s="11" t="s">
        <v>67</v>
      </c>
      <c r="D63" s="9" t="s">
        <v>40</v>
      </c>
      <c r="E63" s="34">
        <f>AVERAGE(E61:E62)*'Fixed data'!$C$3</f>
        <v>-4.1445264000000002E-2</v>
      </c>
      <c r="F63" s="34">
        <f>AVERAGE(F61:F62)*'Fixed data'!$C$3</f>
        <v>-0.12263771402291583</v>
      </c>
      <c r="G63" s="34">
        <f>AVERAGE(G61:G62)*'Fixed data'!$C$3</f>
        <v>-0.20031070174952276</v>
      </c>
      <c r="H63" s="34">
        <f>AVERAGE(H61:H62)*'Fixed data'!$C$3</f>
        <v>-0.27412517076504983</v>
      </c>
      <c r="I63" s="34">
        <f>AVERAGE(I61:I62)*'Fixed data'!$C$3</f>
        <v>-0.34384145577924147</v>
      </c>
      <c r="J63" s="34">
        <f>AVERAGE(J61:J62)*'Fixed data'!$C$3</f>
        <v>-0.40930621056229544</v>
      </c>
      <c r="K63" s="34">
        <f>AVERAGE(K61:K62)*'Fixed data'!$C$3</f>
        <v>-0.47065579768348598</v>
      </c>
      <c r="L63" s="34">
        <f>AVERAGE(L61:L62)*'Fixed data'!$C$3</f>
        <v>-0.52754029929676105</v>
      </c>
      <c r="M63" s="34">
        <f>AVERAGE(M61:M62)*'Fixed data'!$C$3</f>
        <v>-0.54062491907866239</v>
      </c>
      <c r="N63" s="34">
        <f>AVERAGE(N61:N62)*'Fixed data'!$C$3</f>
        <v>-0.51135624948746849</v>
      </c>
      <c r="O63" s="34">
        <f>AVERAGE(O61:O62)*'Fixed data'!$C$3</f>
        <v>-0.47982872503175233</v>
      </c>
      <c r="P63" s="34">
        <f>AVERAGE(P61:P62)*'Fixed data'!$C$3</f>
        <v>-0.44595510054222676</v>
      </c>
      <c r="Q63" s="34">
        <f>AVERAGE(Q61:Q62)*'Fixed data'!$C$3</f>
        <v>-0.4097976901091343</v>
      </c>
      <c r="R63" s="34">
        <f>AVERAGE(R61:R62)*'Fixed data'!$C$3</f>
        <v>-0.37153789291114642</v>
      </c>
      <c r="S63" s="34">
        <f>AVERAGE(S61:S62)*'Fixed data'!$C$3</f>
        <v>-0.33149858927955828</v>
      </c>
      <c r="T63" s="34">
        <f>AVERAGE(T61:T62)*'Fixed data'!$C$3</f>
        <v>-0.29018332251130396</v>
      </c>
      <c r="U63" s="34">
        <f>AVERAGE(U61:U62)*'Fixed data'!$C$3</f>
        <v>-0.24812697843941997</v>
      </c>
      <c r="V63" s="34">
        <f>AVERAGE(V61:V62)*'Fixed data'!$C$3</f>
        <v>-0.20579154530107116</v>
      </c>
      <c r="W63" s="34">
        <f>AVERAGE(W61:W62)*'Fixed data'!$C$3</f>
        <v>-0.16356237080005967</v>
      </c>
      <c r="X63" s="34">
        <f>AVERAGE(X61:X62)*'Fixed data'!$C$3</f>
        <v>-0.12169143538582064</v>
      </c>
      <c r="Y63" s="34">
        <f>AVERAGE(Y61:Y62)*'Fixed data'!$C$3</f>
        <v>-8.0374966391191627E-2</v>
      </c>
      <c r="Z63" s="34">
        <f>AVERAGE(Z61:Z62)*'Fixed data'!$C$3</f>
        <v>-3.9755312703789104E-2</v>
      </c>
      <c r="AA63" s="34">
        <f>AVERAGE(AA61:AA62)*'Fixed data'!$C$3</f>
        <v>1.3720036000568596E-4</v>
      </c>
      <c r="AB63" s="34">
        <f>AVERAGE(AB61:AB62)*'Fixed data'!$C$3</f>
        <v>3.9295123887498895E-2</v>
      </c>
      <c r="AC63" s="34">
        <f>AVERAGE(AC61:AC62)*'Fixed data'!$C$3</f>
        <v>7.7718328021936803E-2</v>
      </c>
      <c r="AD63" s="34">
        <f>AVERAGE(AD61:AD62)*'Fixed data'!$C$3</f>
        <v>0.11540891973386962</v>
      </c>
      <c r="AE63" s="34">
        <f>AVERAGE(AE61:AE62)*'Fixed data'!$C$3</f>
        <v>0.15236912742310016</v>
      </c>
      <c r="AF63" s="34">
        <f>AVERAGE(AF61:AF62)*'Fixed data'!$C$3</f>
        <v>0.18860029728114686</v>
      </c>
      <c r="AG63" s="34">
        <f>AVERAGE(AG61:AG62)*'Fixed data'!$C$3</f>
        <v>0.22410582972026766</v>
      </c>
      <c r="AH63" s="34">
        <f>AVERAGE(AH61:AH62)*'Fixed data'!$C$3</f>
        <v>0.25888994453849101</v>
      </c>
      <c r="AI63" s="34">
        <f>AVERAGE(AI61:AI62)*'Fixed data'!$C$3</f>
        <v>0.29295477892114091</v>
      </c>
      <c r="AJ63" s="34">
        <f>AVERAGE(AJ61:AJ62)*'Fixed data'!$C$3</f>
        <v>0.32669443377550672</v>
      </c>
      <c r="AK63" s="34">
        <f>AVERAGE(AK61:AK62)*'Fixed data'!$C$3</f>
        <v>0.36050585649817879</v>
      </c>
      <c r="AL63" s="34">
        <f>AVERAGE(AL61:AL62)*'Fixed data'!$C$3</f>
        <v>0.39439319831918068</v>
      </c>
      <c r="AM63" s="34">
        <f>AVERAGE(AM61:AM62)*'Fixed data'!$C$3</f>
        <v>0.42835862860576918</v>
      </c>
      <c r="AN63" s="34">
        <f>AVERAGE(AN61:AN62)*'Fixed data'!$C$3</f>
        <v>0.46240610799504983</v>
      </c>
      <c r="AO63" s="34">
        <f>AVERAGE(AO61:AO62)*'Fixed data'!$C$3</f>
        <v>0.49653834149159287</v>
      </c>
      <c r="AP63" s="34">
        <f>AVERAGE(AP61:AP62)*'Fixed data'!$C$3</f>
        <v>0.53075656131154303</v>
      </c>
      <c r="AQ63" s="34">
        <f>AVERAGE(AQ61:AQ62)*'Fixed data'!$C$3</f>
        <v>0.56505981733783917</v>
      </c>
      <c r="AR63" s="34">
        <f>AVERAGE(AR61:AR62)*'Fixed data'!$C$3</f>
        <v>0.59944765633424857</v>
      </c>
      <c r="AS63" s="34">
        <f>AVERAGE(AS61:AS62)*'Fixed data'!$C$3</f>
        <v>0.63392524746453605</v>
      </c>
      <c r="AT63" s="34">
        <f>AVERAGE(AT61:AT62)*'Fixed data'!$C$3</f>
        <v>0.66849479653938459</v>
      </c>
      <c r="AU63" s="34">
        <f>AVERAGE(AU61:AU62)*'Fixed data'!$C$3</f>
        <v>0.70315632703652131</v>
      </c>
      <c r="AV63" s="34">
        <f>AVERAGE(AV61:AV62)*'Fixed data'!$C$3</f>
        <v>0.73791072916149314</v>
      </c>
      <c r="AW63" s="34">
        <f>AVERAGE(AW61:AW62)*'Fixed data'!$C$3</f>
        <v>0.77274938971035012</v>
      </c>
      <c r="AX63" s="34">
        <f>AVERAGE(AX61:AX62)*'Fixed data'!$C$3</f>
        <v>0.78937539559989367</v>
      </c>
      <c r="AY63" s="34">
        <f>AVERAGE(AY61:AY62)*'Fixed data'!$C$3</f>
        <v>0.78682958548643067</v>
      </c>
      <c r="AZ63" s="34">
        <f>AVERAGE(AZ61:AZ62)*'Fixed data'!$C$3</f>
        <v>0.78245903190875443</v>
      </c>
      <c r="BA63" s="34">
        <f>AVERAGE(BA61:BA62)*'Fixed data'!$C$3</f>
        <v>0.77630139528535647</v>
      </c>
      <c r="BB63" s="34">
        <f>AVERAGE(BB61:BB62)*'Fixed data'!$C$3</f>
        <v>0.76840270751991113</v>
      </c>
      <c r="BC63" s="34">
        <f>AVERAGE(BC61:BC62)*'Fixed data'!$C$3</f>
        <v>0.75881534934262507</v>
      </c>
      <c r="BD63" s="34">
        <f>AVERAGE(BD61:BD62)*'Fixed data'!$C$3</f>
        <v>0.74759627319392674</v>
      </c>
    </row>
    <row r="64" spans="1:56" ht="15.75" thickBot="1" x14ac:dyDescent="0.35">
      <c r="A64" s="114"/>
      <c r="B64" s="12" t="s">
        <v>94</v>
      </c>
      <c r="C64" s="12" t="s">
        <v>45</v>
      </c>
      <c r="D64" s="12" t="s">
        <v>40</v>
      </c>
      <c r="E64" s="53">
        <f t="shared" ref="E64:BD64" si="9">E29+E60+E63</f>
        <v>-0.47048526399999985</v>
      </c>
      <c r="F64" s="53">
        <f t="shared" si="9"/>
        <v>-0.58177037816628152</v>
      </c>
      <c r="G64" s="53">
        <f t="shared" si="9"/>
        <v>-0.68736576411759542</v>
      </c>
      <c r="H64" s="53">
        <f t="shared" si="9"/>
        <v>-0.78581369947911672</v>
      </c>
      <c r="I64" s="53">
        <f t="shared" si="9"/>
        <v>-0.87858877186264639</v>
      </c>
      <c r="J64" s="53">
        <f t="shared" si="9"/>
        <v>-0.96438833998098827</v>
      </c>
      <c r="K64" s="53">
        <f t="shared" si="9"/>
        <v>-1.0472604863879786</v>
      </c>
      <c r="L64" s="53">
        <f t="shared" si="9"/>
        <v>-1.1180009535047932</v>
      </c>
      <c r="M64" s="53">
        <f t="shared" si="9"/>
        <v>-0.74209315417529698</v>
      </c>
      <c r="N64" s="53">
        <f t="shared" si="9"/>
        <v>-0.69301561270059364</v>
      </c>
      <c r="O64" s="53">
        <f t="shared" si="9"/>
        <v>-0.63949502286785143</v>
      </c>
      <c r="P64" s="53">
        <f t="shared" si="9"/>
        <v>-0.58190189405511528</v>
      </c>
      <c r="Q64" s="53">
        <f t="shared" si="9"/>
        <v>-0.52122183455339766</v>
      </c>
      <c r="R64" s="53">
        <f t="shared" si="9"/>
        <v>-0.45794684111784778</v>
      </c>
      <c r="S64" s="53">
        <f t="shared" si="9"/>
        <v>-0.39369193051381884</v>
      </c>
      <c r="T64" s="53">
        <f t="shared" si="9"/>
        <v>-0.32984265615248076</v>
      </c>
      <c r="U64" s="53">
        <f t="shared" si="9"/>
        <v>-0.26689483604281228</v>
      </c>
      <c r="V64" s="53">
        <f t="shared" si="9"/>
        <v>-0.20516095080692986</v>
      </c>
      <c r="W64" s="53">
        <f t="shared" si="9"/>
        <v>-0.14487726446122498</v>
      </c>
      <c r="X64" s="53">
        <f t="shared" si="9"/>
        <v>-8.5481858651110992E-2</v>
      </c>
      <c r="Y64" s="53">
        <f t="shared" si="9"/>
        <v>-2.7681215203171211E-2</v>
      </c>
      <c r="Z64" s="53">
        <f t="shared" si="9"/>
        <v>2.9234859529116856E-2</v>
      </c>
      <c r="AA64" s="53">
        <f t="shared" si="9"/>
        <v>8.5384886144235894E-2</v>
      </c>
      <c r="AB64" s="53">
        <f t="shared" si="9"/>
        <v>0.14081644408591282</v>
      </c>
      <c r="AC64" s="53">
        <f t="shared" si="9"/>
        <v>0.19554278109404538</v>
      </c>
      <c r="AD64" s="53">
        <f t="shared" si="9"/>
        <v>0.24957667637648762</v>
      </c>
      <c r="AE64" s="53">
        <f t="shared" si="9"/>
        <v>0.30291443011208763</v>
      </c>
      <c r="AF64" s="53">
        <f t="shared" si="9"/>
        <v>0.35555788826585843</v>
      </c>
      <c r="AG64" s="53">
        <f t="shared" si="9"/>
        <v>0.40753398842706068</v>
      </c>
      <c r="AH64" s="53">
        <f t="shared" si="9"/>
        <v>0.45883709159320463</v>
      </c>
      <c r="AI64" s="53">
        <f t="shared" si="9"/>
        <v>0.50946388867662273</v>
      </c>
      <c r="AJ64" s="53">
        <f t="shared" si="9"/>
        <v>0.54355671209816259</v>
      </c>
      <c r="AK64" s="53">
        <f t="shared" si="9"/>
        <v>0.57775790484896428</v>
      </c>
      <c r="AL64" s="53">
        <f t="shared" si="9"/>
        <v>0.61204138863282731</v>
      </c>
      <c r="AM64" s="53">
        <f t="shared" si="9"/>
        <v>0.64641904616552615</v>
      </c>
      <c r="AN64" s="53">
        <f t="shared" si="9"/>
        <v>0.68090366790178281</v>
      </c>
      <c r="AO64" s="53">
        <f t="shared" si="9"/>
        <v>0.71547613076214134</v>
      </c>
      <c r="AP64" s="53">
        <f t="shared" si="9"/>
        <v>0.75014424878977748</v>
      </c>
      <c r="AQ64" s="53">
        <f t="shared" si="9"/>
        <v>0.78487789859954771</v>
      </c>
      <c r="AR64" s="53">
        <f t="shared" si="9"/>
        <v>0.81971094391717481</v>
      </c>
      <c r="AS64" s="53">
        <f t="shared" si="9"/>
        <v>0.85467243984299612</v>
      </c>
      <c r="AT64" s="53">
        <f t="shared" si="9"/>
        <v>0.88971002971817814</v>
      </c>
      <c r="AU64" s="53">
        <f t="shared" si="9"/>
        <v>0.92485570805150741</v>
      </c>
      <c r="AV64" s="53">
        <f t="shared" si="9"/>
        <v>0.9600873663551418</v>
      </c>
      <c r="AW64" s="53">
        <f t="shared" si="9"/>
        <v>0.99532101113822791</v>
      </c>
      <c r="AX64" s="53">
        <f t="shared" si="9"/>
        <v>0.82301523507808139</v>
      </c>
      <c r="AY64" s="53">
        <f t="shared" si="9"/>
        <v>0.85860631385350727</v>
      </c>
      <c r="AZ64" s="53">
        <f t="shared" si="9"/>
        <v>0.89165760696511787</v>
      </c>
      <c r="BA64" s="53">
        <f t="shared" si="9"/>
        <v>0.92207742161193296</v>
      </c>
      <c r="BB64" s="53">
        <f t="shared" si="9"/>
        <v>0.94969449756788127</v>
      </c>
      <c r="BC64" s="53">
        <f t="shared" si="9"/>
        <v>0.9745156163251395</v>
      </c>
      <c r="BD64" s="53">
        <f t="shared" si="9"/>
        <v>0.9964540247910515</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0.11486321587011661</v>
      </c>
      <c r="G67" s="81">
        <f>'Fixed data'!$G$7*G$88/1000000</f>
        <v>0.24019203567853883</v>
      </c>
      <c r="H67" s="81">
        <f>'Fixed data'!$G$7*H$88/1000000</f>
        <v>0.36902711324490994</v>
      </c>
      <c r="I67" s="81">
        <f>'Fixed data'!$G$7*I$88/1000000</f>
        <v>0.569874915781582</v>
      </c>
      <c r="J67" s="81">
        <f>'Fixed data'!$G$7*J$88/1000000</f>
        <v>0.81967529204114942</v>
      </c>
      <c r="K67" s="81">
        <f>'Fixed data'!$G$7*K$88/1000000</f>
        <v>1.1224287694288524</v>
      </c>
      <c r="L67" s="81">
        <f>'Fixed data'!$G$7*L$88/1000000</f>
        <v>1.4639320495601182</v>
      </c>
      <c r="M67" s="81">
        <f>'Fixed data'!$G$7*M$88/1000000</f>
        <v>1.9543398324288128</v>
      </c>
      <c r="N67" s="81">
        <f>'Fixed data'!$G$7*N$88/1000000</f>
        <v>2.298993247198851</v>
      </c>
      <c r="O67" s="81">
        <f>'Fixed data'!$G$7*O$88/1000000</f>
        <v>2.6715626015913516</v>
      </c>
      <c r="P67" s="81">
        <f>'Fixed data'!$G$7*P$88/1000000</f>
        <v>3.0674984695215395</v>
      </c>
      <c r="Q67" s="81">
        <f>'Fixed data'!$G$7*Q$88/1000000</f>
        <v>3.4773996386174422</v>
      </c>
      <c r="R67" s="81">
        <f>'Fixed data'!$G$7*R$88/1000000</f>
        <v>3.8804194053116419</v>
      </c>
      <c r="S67" s="81">
        <f>'Fixed data'!$G$7*S$88/1000000</f>
        <v>4.2491067851247033</v>
      </c>
      <c r="T67" s="81">
        <f>'Fixed data'!$G$7*T$88/1000000</f>
        <v>4.5577583511896584</v>
      </c>
      <c r="U67" s="81">
        <f>'Fixed data'!$G$7*U$88/1000000</f>
        <v>4.7942336461394808</v>
      </c>
      <c r="V67" s="81">
        <f>'Fixed data'!$G$7*V$88/1000000</f>
        <v>4.9664212712146441</v>
      </c>
      <c r="W67" s="81">
        <f>'Fixed data'!$G$7*W$88/1000000</f>
        <v>5.0841508286755852</v>
      </c>
      <c r="X67" s="81">
        <f>'Fixed data'!$G$7*X$88/1000000</f>
        <v>5.1735079995980309</v>
      </c>
      <c r="Y67" s="81">
        <f>'Fixed data'!$G$7*Y$88/1000000</f>
        <v>5.1971316611875249</v>
      </c>
      <c r="Z67" s="81">
        <f>'Fixed data'!$G$7*Z$88/1000000</f>
        <v>5.2067004836323436</v>
      </c>
      <c r="AA67" s="81">
        <f>'Fixed data'!$G$7*AA$88/1000000</f>
        <v>5.2121764163922863</v>
      </c>
      <c r="AB67" s="81">
        <f>'Fixed data'!$G$7*AB$88/1000000</f>
        <v>5.2171171631345556</v>
      </c>
      <c r="AC67" s="81">
        <f>'Fixed data'!$G$7*AC$88/1000000</f>
        <v>5.2223137669944428</v>
      </c>
      <c r="AD67" s="81">
        <f>'Fixed data'!$G$7*AD$88/1000000</f>
        <v>5.2279760243228388</v>
      </c>
      <c r="AE67" s="81">
        <f>'Fixed data'!$G$7*AE$88/1000000</f>
        <v>5.2339374321636809</v>
      </c>
      <c r="AF67" s="81">
        <f>'Fixed data'!$G$7*AF$88/1000000</f>
        <v>5.240184850835548</v>
      </c>
      <c r="AG67" s="81">
        <f>'Fixed data'!$G$7*AG$88/1000000</f>
        <v>5.2473019303035704</v>
      </c>
      <c r="AH67" s="81">
        <f>'Fixed data'!$G$7*AH$88/1000000</f>
        <v>5.2549974661859915</v>
      </c>
      <c r="AI67" s="81">
        <f>'Fixed data'!$G$7*AI$88/1000000</f>
        <v>5.2630347832822375</v>
      </c>
      <c r="AJ67" s="81">
        <f>'Fixed data'!$G$7*AJ$88/1000000</f>
        <v>5.2714379397388713</v>
      </c>
      <c r="AK67" s="81">
        <f>'Fixed data'!$G$7*AK$88/1000000</f>
        <v>5.2814683632297736</v>
      </c>
      <c r="AL67" s="81">
        <f>'Fixed data'!$G$7*AL$88/1000000</f>
        <v>5.2913386036151007</v>
      </c>
      <c r="AM67" s="81">
        <f>'Fixed data'!$G$7*AM$88/1000000</f>
        <v>5.3016084888759201</v>
      </c>
      <c r="AN67" s="81">
        <f>'Fixed data'!$G$7*AN$88/1000000</f>
        <v>5.3127077458270362</v>
      </c>
      <c r="AO67" s="81">
        <f>'Fixed data'!$G$7*AO$88/1000000</f>
        <v>5.3239957247176077</v>
      </c>
      <c r="AP67" s="81">
        <f>'Fixed data'!$G$7*AP$88/1000000</f>
        <v>5.3356090085721943</v>
      </c>
      <c r="AQ67" s="81">
        <f>'Fixed data'!$G$7*AQ$88/1000000</f>
        <v>5.3467230757455724</v>
      </c>
      <c r="AR67" s="81">
        <f>'Fixed data'!$G$7*AR$88/1000000</f>
        <v>5.3584475945826702</v>
      </c>
      <c r="AS67" s="81">
        <f>'Fixed data'!$G$7*AS$88/1000000</f>
        <v>5.3716384801934725</v>
      </c>
      <c r="AT67" s="81">
        <f>'Fixed data'!$G$7*AT$88/1000000</f>
        <v>5.3844259179274925</v>
      </c>
      <c r="AU67" s="81">
        <f>'Fixed data'!$G$7*AU$88/1000000</f>
        <v>5.3976513649080875</v>
      </c>
      <c r="AV67" s="81">
        <f>'Fixed data'!$G$7*AV$88/1000000</f>
        <v>5.4107523834665017</v>
      </c>
      <c r="AW67" s="81">
        <f>'Fixed data'!$G$7*AW$88/1000000</f>
        <v>5.4219783537147945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0.16566258547191171</v>
      </c>
      <c r="G68" s="81">
        <f>'Fixed data'!$G$8*G89/1000000</f>
        <v>0.34641957983214489</v>
      </c>
      <c r="H68" s="81">
        <f>'Fixed data'!$G$8*H89/1000000</f>
        <v>0.53223354821405355</v>
      </c>
      <c r="I68" s="81">
        <f>'Fixed data'!$G$8*I89/1000000</f>
        <v>0.82190883362402045</v>
      </c>
      <c r="J68" s="81">
        <f>'Fixed data'!$G$8*J89/1000000</f>
        <v>1.1821861640532283</v>
      </c>
      <c r="K68" s="81">
        <f>'Fixed data'!$G$8*K89/1000000</f>
        <v>1.6188353594341522</v>
      </c>
      <c r="L68" s="81">
        <f>'Fixed data'!$G$8*L89/1000000</f>
        <v>2.1113726429053088</v>
      </c>
      <c r="M68" s="81">
        <f>'Fixed data'!$G$8*M89/1000000</f>
        <v>2.8186692694569664</v>
      </c>
      <c r="N68" s="81">
        <f>'Fixed data'!$G$8*N89/1000000</f>
        <v>3.3157497309343902</v>
      </c>
      <c r="O68" s="81">
        <f>'Fixed data'!$G$8*O89/1000000</f>
        <v>3.8530922762704938</v>
      </c>
      <c r="P68" s="81">
        <f>'Fixed data'!$G$8*P89/1000000</f>
        <v>4.424135480269233</v>
      </c>
      <c r="Q68" s="81">
        <f>'Fixed data'!$G$8*Q89/1000000</f>
        <v>5.0153202353079331</v>
      </c>
      <c r="R68" s="81">
        <f>'Fixed data'!$G$8*R89/1000000</f>
        <v>5.5965804607764262</v>
      </c>
      <c r="S68" s="81">
        <f>'Fixed data'!$G$8*S89/1000000</f>
        <v>6.1283243058395716</v>
      </c>
      <c r="T68" s="81">
        <f>'Fixed data'!$G$8*T89/1000000</f>
        <v>6.5734806631832878</v>
      </c>
      <c r="U68" s="81">
        <f>'Fixed data'!$G$8*U89/1000000</f>
        <v>6.9145401636852171</v>
      </c>
      <c r="V68" s="81">
        <f>'Fixed data'!$G$8*V89/1000000</f>
        <v>7.1628800689721235</v>
      </c>
      <c r="W68" s="81">
        <f>'Fixed data'!$G$8*W89/1000000</f>
        <v>7.332676983142691</v>
      </c>
      <c r="X68" s="81">
        <f>'Fixed data'!$G$8*X89/1000000</f>
        <v>7.4615533530049056</v>
      </c>
      <c r="Y68" s="81">
        <f>'Fixed data'!$G$8*Y89/1000000</f>
        <v>7.4956249897594374</v>
      </c>
      <c r="Z68" s="81">
        <f>'Fixed data'!$G$8*Z89/1000000</f>
        <v>7.5094257545650631</v>
      </c>
      <c r="AA68" s="81">
        <f>'Fixed data'!$G$8*AA89/1000000</f>
        <v>7.5173234688076533</v>
      </c>
      <c r="AB68" s="81">
        <f>'Fixed data'!$G$8*AB89/1000000</f>
        <v>7.5244493045703633</v>
      </c>
      <c r="AC68" s="81">
        <f>'Fixed data'!$G$8*AC89/1000000</f>
        <v>7.5319441525348303</v>
      </c>
      <c r="AD68" s="81">
        <f>'Fixed data'!$G$8*AD89/1000000</f>
        <v>7.5401105959193071</v>
      </c>
      <c r="AE68" s="81">
        <f>'Fixed data'!$G$8*AE89/1000000</f>
        <v>7.5487084921710865</v>
      </c>
      <c r="AF68" s="81">
        <f>'Fixed data'!$G$8*AF89/1000000</f>
        <v>7.55771889021982</v>
      </c>
      <c r="AG68" s="81">
        <f>'Fixed data'!$G$8*AG89/1000000</f>
        <v>7.5679835659658021</v>
      </c>
      <c r="AH68" s="81">
        <f>'Fixed data'!$G$8*AH89/1000000</f>
        <v>7.5790825316822517</v>
      </c>
      <c r="AI68" s="81">
        <f>'Fixed data'!$G$8*AI89/1000000</f>
        <v>7.5906744348488795</v>
      </c>
      <c r="AJ68" s="81">
        <f>'Fixed data'!$G$8*AJ89/1000000</f>
        <v>7.6027939739683434</v>
      </c>
      <c r="AK68" s="81">
        <f>'Fixed data'!$G$8*AK89/1000000</f>
        <v>7.6172604512983204</v>
      </c>
      <c r="AL68" s="81">
        <f>'Fixed data'!$G$8*AL89/1000000</f>
        <v>7.6314959043916737</v>
      </c>
      <c r="AM68" s="81">
        <f>'Fixed data'!$G$8*AM89/1000000</f>
        <v>7.6463077493019052</v>
      </c>
      <c r="AN68" s="81">
        <f>'Fixed data'!$G$8*AN89/1000000</f>
        <v>7.6623157728115396</v>
      </c>
      <c r="AO68" s="81">
        <f>'Fixed data'!$G$8*AO89/1000000</f>
        <v>7.6785959878369985</v>
      </c>
      <c r="AP68" s="81">
        <f>'Fixed data'!$G$8*AP89/1000000</f>
        <v>7.6953453905841549</v>
      </c>
      <c r="AQ68" s="81">
        <f>'Fixed data'!$G$8*AQ89/1000000</f>
        <v>7.7113747959601922</v>
      </c>
      <c r="AR68" s="81">
        <f>'Fixed data'!$G$8*AR89/1000000</f>
        <v>7.728284647980411</v>
      </c>
      <c r="AS68" s="81">
        <f>'Fixed data'!$G$8*AS89/1000000</f>
        <v>7.7473093859971209</v>
      </c>
      <c r="AT68" s="81">
        <f>'Fixed data'!$G$8*AT89/1000000</f>
        <v>7.7657522464020792</v>
      </c>
      <c r="AU68" s="81">
        <f>'Fixed data'!$G$8*AU89/1000000</f>
        <v>7.7848268317503724</v>
      </c>
      <c r="AV68" s="81">
        <f>'Fixed data'!$G$8*AV89/1000000</f>
        <v>7.8037219671241997</v>
      </c>
      <c r="AW68" s="81">
        <f>'Fixed data'!$G$8*AW89/1000000</f>
        <v>7.8199128075514759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2.6590646867349871E-6</v>
      </c>
      <c r="G69" s="34">
        <f>G90*'Fixed data'!J$5/1000000</f>
        <v>6.7194848057588649E-6</v>
      </c>
      <c r="H69" s="34">
        <f>H90*'Fixed data'!K$5/1000000</f>
        <v>1.3276189332769546E-5</v>
      </c>
      <c r="I69" s="34">
        <f>I90*'Fixed data'!L$5/1000000</f>
        <v>2.1302739178636039E-5</v>
      </c>
      <c r="J69" s="34">
        <f>J90*'Fixed data'!M$5/1000000</f>
        <v>5.3233877112101215E-5</v>
      </c>
      <c r="K69" s="34">
        <f>K90*'Fixed data'!N$5/1000000</f>
        <v>1.0292309509246876E-4</v>
      </c>
      <c r="L69" s="34">
        <f>L90*'Fixed data'!O$5/1000000</f>
        <v>1.7449196138339334E-4</v>
      </c>
      <c r="M69" s="34">
        <f>M90*'Fixed data'!P$5/1000000</f>
        <v>2.7844156194444989E-4</v>
      </c>
      <c r="N69" s="34">
        <f>N90*'Fixed data'!Q$5/1000000</f>
        <v>3.8727787674224846E-4</v>
      </c>
      <c r="O69" s="34">
        <f>O90*'Fixed data'!R$5/1000000</f>
        <v>5.1909019299460125E-4</v>
      </c>
      <c r="P69" s="34">
        <f>P90*'Fixed data'!S$5/1000000</f>
        <v>6.7282692767361063E-4</v>
      </c>
      <c r="Q69" s="34">
        <f>Q90*'Fixed data'!T$5/1000000</f>
        <v>8.4334348970511682E-4</v>
      </c>
      <c r="R69" s="34">
        <f>R90*'Fixed data'!U$5/1000000</f>
        <v>1.027770211738517E-3</v>
      </c>
      <c r="S69" s="34">
        <f>S90*'Fixed data'!V$5/1000000</f>
        <v>1.2151132869334938E-3</v>
      </c>
      <c r="T69" s="34">
        <f>T90*'Fixed data'!W$5/1000000</f>
        <v>1.3722679531861658E-3</v>
      </c>
      <c r="U69" s="34">
        <f>U90*'Fixed data'!X$5/1000000</f>
        <v>1.5465431776827978E-3</v>
      </c>
      <c r="V69" s="34">
        <f>V90*'Fixed data'!Y$5/1000000</f>
        <v>1.7097963020688708E-3</v>
      </c>
      <c r="W69" s="34">
        <f>W90*'Fixed data'!Z$5/1000000</f>
        <v>1.8610775661656522E-3</v>
      </c>
      <c r="X69" s="34">
        <f>X90*'Fixed data'!AA$5/1000000</f>
        <v>2.0074614540936475E-3</v>
      </c>
      <c r="Y69" s="34">
        <f>Y90*'Fixed data'!AB$5/1000000</f>
        <v>2.1421084274979344E-3</v>
      </c>
      <c r="Z69" s="34">
        <f>Z90*'Fixed data'!AC$5/1000000</f>
        <v>2.2560108345216143E-3</v>
      </c>
      <c r="AA69" s="34">
        <f>AA90*'Fixed data'!AD$5/1000000</f>
        <v>2.3878821709600482E-3</v>
      </c>
      <c r="AB69" s="34">
        <f>AB90*'Fixed data'!AE$5/1000000</f>
        <v>2.5199580148793778E-3</v>
      </c>
      <c r="AC69" s="34">
        <f>AC90*'Fixed data'!AF$5/1000000</f>
        <v>2.652426947869331E-3</v>
      </c>
      <c r="AD69" s="34">
        <f>AD90*'Fixed data'!AG$5/1000000</f>
        <v>2.7854030834296912E-3</v>
      </c>
      <c r="AE69" s="34">
        <f>AE90*'Fixed data'!AH$5/1000000</f>
        <v>2.9188426136020035E-3</v>
      </c>
      <c r="AF69" s="34">
        <f>AF90*'Fixed data'!AI$5/1000000</f>
        <v>3.0527627277195475E-3</v>
      </c>
      <c r="AG69" s="34">
        <f>AG90*'Fixed data'!AJ$5/1000000</f>
        <v>3.1874250226678023E-3</v>
      </c>
      <c r="AH69" s="34">
        <f>AH90*'Fixed data'!AK$5/1000000</f>
        <v>3.3227203602905885E-3</v>
      </c>
      <c r="AI69" s="34">
        <f>AI90*'Fixed data'!AL$5/1000000</f>
        <v>3.4399216642968041E-3</v>
      </c>
      <c r="AJ69" s="34">
        <f>AJ90*'Fixed data'!AM$5/1000000</f>
        <v>3.5764368558804903E-3</v>
      </c>
      <c r="AK69" s="34">
        <f>AK90*'Fixed data'!AN$5/1000000</f>
        <v>3.7138890509409812E-3</v>
      </c>
      <c r="AL69" s="34">
        <f>AL90*'Fixed data'!AO$5/1000000</f>
        <v>3.8519383873138013E-3</v>
      </c>
      <c r="AM69" s="34">
        <f>AM90*'Fixed data'!AP$5/1000000</f>
        <v>3.9907329667807356E-3</v>
      </c>
      <c r="AN69" s="34">
        <f>AN90*'Fixed data'!AQ$5/1000000</f>
        <v>4.1491113806598409E-3</v>
      </c>
      <c r="AO69" s="34">
        <f>AO90*'Fixed data'!AR$5/1000000</f>
        <v>4.2892324197304644E-3</v>
      </c>
      <c r="AP69" s="34">
        <f>AP90*'Fixed data'!AS$5/1000000</f>
        <v>4.4298013415279298E-3</v>
      </c>
      <c r="AQ69" s="34">
        <f>AQ90*'Fixed data'!AT$5/1000000</f>
        <v>4.5703778055515894E-3</v>
      </c>
      <c r="AR69" s="34">
        <f>AR90*'Fixed data'!AU$5/1000000</f>
        <v>4.711418137403901E-3</v>
      </c>
      <c r="AS69" s="34">
        <f>AS90*'Fixed data'!AV$5/1000000</f>
        <v>4.8725605883812697E-3</v>
      </c>
      <c r="AT69" s="34">
        <f>AT90*'Fixed data'!AW$5/1000000</f>
        <v>4.9957872819913719E-3</v>
      </c>
      <c r="AU69" s="34">
        <f>AU90*'Fixed data'!AX$5/1000000</f>
        <v>5.1388497398977603E-3</v>
      </c>
      <c r="AV69" s="34">
        <f>AV90*'Fixed data'!AY$5/1000000</f>
        <v>5.2820916054950118E-3</v>
      </c>
      <c r="AW69" s="34">
        <f>AW90*'Fixed data'!AZ$5/1000000</f>
        <v>5.4043147946158908E-3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1.6815180462895136E-3</v>
      </c>
      <c r="G70" s="34">
        <f>G91*'Fixed data'!$G$9</f>
        <v>3.6584829200276754E-3</v>
      </c>
      <c r="H70" s="34">
        <f>H91*'Fixed data'!$G$9</f>
        <v>6.2985030510136547E-3</v>
      </c>
      <c r="I70" s="34">
        <f>I91*'Fixed data'!$G$9</f>
        <v>1.0317321719163509E-2</v>
      </c>
      <c r="J70" s="34">
        <f>J91*'Fixed data'!$G$9</f>
        <v>1.4323324953114985E-2</v>
      </c>
      <c r="K70" s="34">
        <f>K91*'Fixed data'!$G$9</f>
        <v>1.9538509170084813E-2</v>
      </c>
      <c r="L70" s="34">
        <f>L91*'Fixed data'!$G$9</f>
        <v>2.4989590241884654E-2</v>
      </c>
      <c r="M70" s="34">
        <f>M91*'Fixed data'!$G$9</f>
        <v>3.3510520719019436E-2</v>
      </c>
      <c r="N70" s="34">
        <f>N91*'Fixed data'!$G$9</f>
        <v>3.9220848173805396E-2</v>
      </c>
      <c r="O70" s="34">
        <f>O91*'Fixed data'!$G$9</f>
        <v>4.5370828665342026E-2</v>
      </c>
      <c r="P70" s="34">
        <f>P91*'Fixed data'!$G$9</f>
        <v>5.1783834105165918E-2</v>
      </c>
      <c r="Q70" s="34">
        <f>Q91*'Fixed data'!$G$9</f>
        <v>5.8130574065300082E-2</v>
      </c>
      <c r="R70" s="34">
        <f>R91*'Fixed data'!$G$9</f>
        <v>6.4126395090837632E-2</v>
      </c>
      <c r="S70" s="34">
        <f>S91*'Fixed data'!$G$9</f>
        <v>6.9439533803943854E-2</v>
      </c>
      <c r="T70" s="34">
        <f>T91*'Fixed data'!$G$9</f>
        <v>7.3441125241203345E-2</v>
      </c>
      <c r="U70" s="34">
        <f>U91*'Fixed data'!$G$9</f>
        <v>7.6471068037830617E-2</v>
      </c>
      <c r="V70" s="34">
        <f>V91*'Fixed data'!$G$9</f>
        <v>7.8511868125815454E-2</v>
      </c>
      <c r="W70" s="34">
        <f>W91*'Fixed data'!$G$9</f>
        <v>7.954856304925878E-2</v>
      </c>
      <c r="X70" s="34">
        <f>X91*'Fixed data'!$G$9</f>
        <v>8.0224565345083709E-2</v>
      </c>
      <c r="Y70" s="34">
        <f>Y91*'Fixed data'!$G$9</f>
        <v>8.0364834939225277E-2</v>
      </c>
      <c r="Z70" s="34">
        <f>Z91*'Fixed data'!$G$9</f>
        <v>8.0435932926127399E-2</v>
      </c>
      <c r="AA70" s="34">
        <f>AA91*'Fixed data'!$G$9</f>
        <v>8.0488260713411558E-2</v>
      </c>
      <c r="AB70" s="34">
        <f>AB91*'Fixed data'!$G$9</f>
        <v>8.0539885048052942E-2</v>
      </c>
      <c r="AC70" s="34">
        <f>AC91*'Fixed data'!$G$9</f>
        <v>8.0594173221125956E-2</v>
      </c>
      <c r="AD70" s="34">
        <f>AD91*'Fixed data'!$G$9</f>
        <v>8.065285821289267E-2</v>
      </c>
      <c r="AE70" s="34">
        <f>AE91*'Fixed data'!$G$9</f>
        <v>8.071459021772065E-2</v>
      </c>
      <c r="AF70" s="34">
        <f>AF91*'Fixed data'!$G$9</f>
        <v>8.0779275810585346E-2</v>
      </c>
      <c r="AG70" s="34">
        <f>AG91*'Fixed data'!$G$9</f>
        <v>8.0851142438963478E-2</v>
      </c>
      <c r="AH70" s="34">
        <f>AH91*'Fixed data'!$G$9</f>
        <v>8.0927581117088962E-2</v>
      </c>
      <c r="AI70" s="34">
        <f>AI91*'Fixed data'!$G$9</f>
        <v>8.10074156722288E-2</v>
      </c>
      <c r="AJ70" s="34">
        <f>AJ91*'Fixed data'!$G$9</f>
        <v>8.1091019585831411E-2</v>
      </c>
      <c r="AK70" s="34">
        <f>AK91*'Fixed data'!$G$9</f>
        <v>8.1182130827717428E-2</v>
      </c>
      <c r="AL70" s="34">
        <f>AL91*'Fixed data'!$G$9</f>
        <v>8.1275235159479306E-2</v>
      </c>
      <c r="AM70" s="34">
        <f>AM91*'Fixed data'!$G$9</f>
        <v>8.137212964487818E-2</v>
      </c>
      <c r="AN70" s="34">
        <f>AN91*'Fixed data'!$G$9</f>
        <v>8.1474989736102427E-2</v>
      </c>
      <c r="AO70" s="34">
        <f>AO91*'Fixed data'!$G$9</f>
        <v>8.1578417076682258E-2</v>
      </c>
      <c r="AP70" s="34">
        <f>AP91*'Fixed data'!$G$9</f>
        <v>8.1682853559689128E-2</v>
      </c>
      <c r="AQ70" s="34">
        <f>AQ91*'Fixed data'!$G$9</f>
        <v>8.17807844437482E-2</v>
      </c>
      <c r="AR70" s="34">
        <f>AR91*'Fixed data'!$G$9</f>
        <v>8.1877591932769944E-2</v>
      </c>
      <c r="AS70" s="34">
        <f>AS91*'Fixed data'!$G$9</f>
        <v>8.1983079594699762E-2</v>
      </c>
      <c r="AT70" s="34">
        <f>AT91*'Fixed data'!$G$9</f>
        <v>8.2084642312116068E-2</v>
      </c>
      <c r="AU70" s="34">
        <f>AU91*'Fixed data'!$G$9</f>
        <v>8.2189705671569968E-2</v>
      </c>
      <c r="AV70" s="34">
        <f>AV91*'Fixed data'!$G$9</f>
        <v>8.2292577773477954E-2</v>
      </c>
      <c r="AW70" s="34">
        <f>AW91*'Fixed data'!$G$9</f>
        <v>8.2375720904333552E-2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6.2375317553705118E-5</v>
      </c>
      <c r="G71" s="34">
        <f>G92*'Fixed data'!$G$10</f>
        <v>1.3569602920971503E-4</v>
      </c>
      <c r="H71" s="34">
        <f>H92*'Fixed data'!$G$10</f>
        <v>2.3359141886176752E-4</v>
      </c>
      <c r="I71" s="34">
        <f>I92*'Fixed data'!$G$10</f>
        <v>3.8267686424092864E-4</v>
      </c>
      <c r="J71" s="34">
        <f>J92*'Fixed data'!$G$10</f>
        <v>5.3127965626317765E-4</v>
      </c>
      <c r="K71" s="34">
        <f>K92*'Fixed data'!$G$10</f>
        <v>7.2472406451211217E-4</v>
      </c>
      <c r="L71" s="34">
        <f>L92*'Fixed data'!$G$10</f>
        <v>9.2692125270901781E-4</v>
      </c>
      <c r="M71" s="34">
        <f>M92*'Fixed data'!$G$10</f>
        <v>1.2429894454705479E-3</v>
      </c>
      <c r="N71" s="34">
        <f>N92*'Fixed data'!$G$10</f>
        <v>1.4547988578965728E-3</v>
      </c>
      <c r="O71" s="34">
        <f>O92*'Fixed data'!$G$10</f>
        <v>1.6829155807429441E-3</v>
      </c>
      <c r="P71" s="34">
        <f>P92*'Fixed data'!$G$10</f>
        <v>1.9207920528014138E-3</v>
      </c>
      <c r="Q71" s="34">
        <f>Q92*'Fixed data'!$G$10</f>
        <v>2.1562141739879192E-3</v>
      </c>
      <c r="R71" s="34">
        <f>R92*'Fixed data'!$G$10</f>
        <v>2.378613245955649E-3</v>
      </c>
      <c r="S71" s="34">
        <f>S92*'Fixed data'!$G$10</f>
        <v>2.5756932449563777E-3</v>
      </c>
      <c r="T71" s="34">
        <f>T92*'Fixed data'!$G$10</f>
        <v>2.7241256623106716E-3</v>
      </c>
      <c r="U71" s="34">
        <f>U92*'Fixed data'!$G$10</f>
        <v>2.8365105267229339E-3</v>
      </c>
      <c r="V71" s="34">
        <f>V92*'Fixed data'!$G$10</f>
        <v>2.9122031045430413E-3</v>
      </c>
      <c r="W71" s="34">
        <f>W92*'Fixed data'!$G$10</f>
        <v>2.9506492128744187E-3</v>
      </c>
      <c r="X71" s="34">
        <f>X92*'Fixed data'!$G$10</f>
        <v>2.9757149254209317E-3</v>
      </c>
      <c r="Y71" s="34">
        <f>Y92*'Fixed data'!$G$10</f>
        <v>2.9809148689755893E-3</v>
      </c>
      <c r="Z71" s="34">
        <f>Z92*'Fixed data'!$G$10</f>
        <v>2.9835500219033938E-3</v>
      </c>
      <c r="AA71" s="34">
        <f>AA92*'Fixed data'!$G$10</f>
        <v>2.9854893391860504E-3</v>
      </c>
      <c r="AB71" s="34">
        <f>AB92*'Fixed data'!$G$10</f>
        <v>2.9874025878137722E-3</v>
      </c>
      <c r="AC71" s="34">
        <f>AC92*'Fixed data'!$G$10</f>
        <v>2.9894145611039742E-3</v>
      </c>
      <c r="AD71" s="34">
        <f>AD92*'Fixed data'!$G$10</f>
        <v>2.9915895047526171E-3</v>
      </c>
      <c r="AE71" s="34">
        <f>AE92*'Fixed data'!$G$10</f>
        <v>2.9938773768465468E-3</v>
      </c>
      <c r="AF71" s="34">
        <f>AF92*'Fixed data'!$G$10</f>
        <v>2.9962747130643005E-3</v>
      </c>
      <c r="AG71" s="34">
        <f>AG92*'Fixed data'!$G$10</f>
        <v>2.9989382254826001E-3</v>
      </c>
      <c r="AH71" s="34">
        <f>AH92*'Fixed data'!$G$10</f>
        <v>3.0017712057596618E-3</v>
      </c>
      <c r="AI71" s="34">
        <f>AI92*'Fixed data'!$G$10</f>
        <v>3.0047300444353601E-3</v>
      </c>
      <c r="AJ71" s="34">
        <f>AJ92*'Fixed data'!$G$10</f>
        <v>3.007828586726791E-3</v>
      </c>
      <c r="AK71" s="34">
        <f>AK92*'Fixed data'!$G$10</f>
        <v>3.0112059121240415E-3</v>
      </c>
      <c r="AL71" s="34">
        <f>AL92*'Fixed data'!$G$10</f>
        <v>3.0146568659317869E-3</v>
      </c>
      <c r="AM71" s="34">
        <f>AM92*'Fixed data'!$G$10</f>
        <v>3.0182483021477147E-3</v>
      </c>
      <c r="AN71" s="34">
        <f>AN92*'Fixed data'!$G$10</f>
        <v>3.0220610541643474E-3</v>
      </c>
      <c r="AO71" s="34">
        <f>AO92*'Fixed data'!$G$10</f>
        <v>3.0258949621912814E-3</v>
      </c>
      <c r="AP71" s="34">
        <f>AP92*'Fixed data'!$G$10</f>
        <v>3.0297664374734825E-3</v>
      </c>
      <c r="AQ71" s="34">
        <f>AQ92*'Fixed data'!$G$10</f>
        <v>3.0333967337623819E-3</v>
      </c>
      <c r="AR71" s="34">
        <f>AR92*'Fixed data'!$G$10</f>
        <v>3.0369859456398666E-3</v>
      </c>
      <c r="AS71" s="34">
        <f>AS92*'Fixed data'!$G$10</f>
        <v>3.0408966981823938E-3</v>
      </c>
      <c r="AT71" s="34">
        <f>AT92*'Fixed data'!$G$10</f>
        <v>3.0446619897361391E-3</v>
      </c>
      <c r="AU71" s="34">
        <f>AU92*'Fixed data'!$G$10</f>
        <v>3.0485570602440948E-3</v>
      </c>
      <c r="AV71" s="34">
        <f>AV92*'Fixed data'!$G$10</f>
        <v>3.0523709661472564E-3</v>
      </c>
      <c r="AW71" s="34">
        <f>AW92*'Fixed data'!$G$10</f>
        <v>3.055453783137528E-3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1.9397857782993869E-4</v>
      </c>
      <c r="G72" s="34">
        <f>'Fixed data'!$G$11*G93/1000000</f>
        <v>4.6114368955802788E-4</v>
      </c>
      <c r="H72" s="34">
        <f>'Fixed data'!$G$11*H93/1000000</f>
        <v>8.5590829710491679E-4</v>
      </c>
      <c r="I72" s="34">
        <f>'Fixed data'!$G$11*I93/1000000</f>
        <v>1.2894132249786059E-3</v>
      </c>
      <c r="J72" s="34">
        <f>'Fixed data'!$G$11*J93/1000000</f>
        <v>1.805182583286414E-3</v>
      </c>
      <c r="K72" s="34">
        <f>'Fixed data'!$G$11*K93/1000000</f>
        <v>2.4244093903534503E-3</v>
      </c>
      <c r="L72" s="34">
        <f>'Fixed data'!$G$11*L93/1000000</f>
        <v>3.1488760384628268E-3</v>
      </c>
      <c r="M72" s="34">
        <f>'Fixed data'!$G$11*M93/1000000</f>
        <v>4.0721686805391339E-3</v>
      </c>
      <c r="N72" s="34">
        <f>'Fixed data'!$G$11*N93/1000000</f>
        <v>4.761118849437123E-3</v>
      </c>
      <c r="O72" s="34">
        <f>'Fixed data'!$G$11*O93/1000000</f>
        <v>5.5042602934155891E-3</v>
      </c>
      <c r="P72" s="34">
        <f>'Fixed data'!$G$11*P93/1000000</f>
        <v>6.2721765774819398E-3</v>
      </c>
      <c r="Q72" s="34">
        <f>'Fixed data'!$G$11*Q93/1000000</f>
        <v>7.0141559321623805E-3</v>
      </c>
      <c r="R72" s="34">
        <f>'Fixed data'!$G$11*R93/1000000</f>
        <v>7.7161213607864106E-3</v>
      </c>
      <c r="S72" s="34">
        <f>'Fixed data'!$G$11*S93/1000000</f>
        <v>8.3132058290476558E-3</v>
      </c>
      <c r="T72" s="34">
        <f>'Fixed data'!$G$11*T93/1000000</f>
        <v>8.7682080810744679E-3</v>
      </c>
      <c r="U72" s="34">
        <f>'Fixed data'!$G$11*U93/1000000</f>
        <v>9.0956512721430752E-3</v>
      </c>
      <c r="V72" s="34">
        <f>'Fixed data'!$G$11*V93/1000000</f>
        <v>9.3147460268398815E-3</v>
      </c>
      <c r="W72" s="34">
        <f>'Fixed data'!$G$11*W93/1000000</f>
        <v>9.4430439527291854E-3</v>
      </c>
      <c r="X72" s="34">
        <f>'Fixed data'!$G$11*X93/1000000</f>
        <v>9.5316577093128227E-3</v>
      </c>
      <c r="Y72" s="34">
        <f>'Fixed data'!$G$11*Y93/1000000</f>
        <v>9.5571415187081822E-3</v>
      </c>
      <c r="Z72" s="34">
        <f>'Fixed data'!$G$11*Z93/1000000</f>
        <v>9.5702639060132946E-3</v>
      </c>
      <c r="AA72" s="34">
        <f>'Fixed data'!$G$11*AA93/1000000</f>
        <v>9.5799699771175195E-3</v>
      </c>
      <c r="AB72" s="34">
        <f>'Fixed data'!$G$11*AB93/1000000</f>
        <v>9.5894522445378813E-3</v>
      </c>
      <c r="AC72" s="34">
        <f>'Fixed data'!$G$11*AC93/1000000</f>
        <v>9.5994236680017053E-3</v>
      </c>
      <c r="AD72" s="34">
        <f>'Fixed data'!$G$11*AD93/1000000</f>
        <v>9.6102085732633104E-3</v>
      </c>
      <c r="AE72" s="34">
        <f>'Fixed data'!$G$11*AE93/1000000</f>
        <v>9.6215538958111749E-3</v>
      </c>
      <c r="AF72" s="34">
        <f>'Fixed data'!$G$11*AF93/1000000</f>
        <v>9.6334418831111428E-3</v>
      </c>
      <c r="AG72" s="34">
        <f>'Fixed data'!$G$11*AG93/1000000</f>
        <v>9.6465955135779033E-3</v>
      </c>
      <c r="AH72" s="34">
        <f>'Fixed data'!$G$11*AH93/1000000</f>
        <v>9.6605478239233031E-3</v>
      </c>
      <c r="AI72" s="34">
        <f>'Fixed data'!$G$11*AI93/1000000</f>
        <v>9.675120097829927E-3</v>
      </c>
      <c r="AJ72" s="34">
        <f>'Fixed data'!$G$11*AJ93/1000000</f>
        <v>9.6903707429564067E-3</v>
      </c>
      <c r="AK72" s="34">
        <f>'Fixed data'!$G$11*AK93/1000000</f>
        <v>9.706984585468514E-3</v>
      </c>
      <c r="AL72" s="34">
        <f>'Fixed data'!$G$11*AL93/1000000</f>
        <v>9.7239655418384901E-3</v>
      </c>
      <c r="AM72" s="34">
        <f>'Fixed data'!$G$11*AM93/1000000</f>
        <v>9.7416379517377919E-3</v>
      </c>
      <c r="AN72" s="34">
        <f>'Fixed data'!$G$11*AN93/1000000</f>
        <v>9.75988427076728E-3</v>
      </c>
      <c r="AO72" s="34">
        <f>'Fixed data'!$G$11*AO93/1000000</f>
        <v>9.7782933699085209E-3</v>
      </c>
      <c r="AP72" s="34">
        <f>'Fixed data'!$G$11*AP93/1000000</f>
        <v>9.7965888676594254E-3</v>
      </c>
      <c r="AQ72" s="34">
        <f>'Fixed data'!$G$11*AQ93/1000000</f>
        <v>9.8138369609349369E-3</v>
      </c>
      <c r="AR72" s="34">
        <f>'Fixed data'!$G$11*AR93/1000000</f>
        <v>9.8310736361720569E-3</v>
      </c>
      <c r="AS72" s="34">
        <f>'Fixed data'!$G$11*AS93/1000000</f>
        <v>9.8495233892419275E-3</v>
      </c>
      <c r="AT72" s="34">
        <f>'Fixed data'!$G$11*AT93/1000000</f>
        <v>9.8672852942959591E-3</v>
      </c>
      <c r="AU72" s="34">
        <f>'Fixed data'!$G$11*AU93/1000000</f>
        <v>9.8856605557429162E-3</v>
      </c>
      <c r="AV72" s="34">
        <f>'Fixed data'!$G$11*AV93/1000000</f>
        <v>9.9034385464827901E-3</v>
      </c>
      <c r="AW72" s="34">
        <f>'Fixed data'!$G$11*AW93/1000000</f>
        <v>9.9169564470346343E-3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0.28246633234838819</v>
      </c>
      <c r="G76" s="53">
        <f t="shared" si="10"/>
        <v>0.59087365763428501</v>
      </c>
      <c r="H76" s="53">
        <f t="shared" si="10"/>
        <v>0.9086619404152767</v>
      </c>
      <c r="I76" s="53">
        <f t="shared" si="10"/>
        <v>1.4037944639531641</v>
      </c>
      <c r="J76" s="53">
        <f t="shared" si="10"/>
        <v>2.0185744771641545</v>
      </c>
      <c r="K76" s="53">
        <f t="shared" si="10"/>
        <v>2.7640546945830478</v>
      </c>
      <c r="L76" s="53">
        <f t="shared" si="10"/>
        <v>3.6045445719598677</v>
      </c>
      <c r="M76" s="53">
        <f t="shared" si="10"/>
        <v>4.8121132222927523</v>
      </c>
      <c r="N76" s="53">
        <f t="shared" si="10"/>
        <v>5.660567021891123</v>
      </c>
      <c r="O76" s="53">
        <f t="shared" si="10"/>
        <v>6.5777319725943402</v>
      </c>
      <c r="P76" s="53">
        <f t="shared" si="10"/>
        <v>7.5522835794538947</v>
      </c>
      <c r="Q76" s="53">
        <f t="shared" si="10"/>
        <v>8.5608641615865331</v>
      </c>
      <c r="R76" s="53">
        <f t="shared" si="10"/>
        <v>9.5522487659973869</v>
      </c>
      <c r="S76" s="53">
        <f t="shared" si="10"/>
        <v>10.458974637129158</v>
      </c>
      <c r="T76" s="53">
        <f t="shared" si="10"/>
        <v>11.217544741310721</v>
      </c>
      <c r="U76" s="53">
        <f t="shared" si="10"/>
        <v>11.798723582839079</v>
      </c>
      <c r="V76" s="53">
        <f t="shared" si="10"/>
        <v>12.221749953746036</v>
      </c>
      <c r="W76" s="53">
        <f t="shared" si="10"/>
        <v>12.510631145599303</v>
      </c>
      <c r="X76" s="53">
        <f t="shared" si="10"/>
        <v>12.729800752036848</v>
      </c>
      <c r="Y76" s="53">
        <f t="shared" si="10"/>
        <v>12.787801650701368</v>
      </c>
      <c r="Z76" s="53">
        <f t="shared" si="10"/>
        <v>12.811371995885974</v>
      </c>
      <c r="AA76" s="53">
        <f t="shared" si="10"/>
        <v>12.824941487400615</v>
      </c>
      <c r="AB76" s="53">
        <f t="shared" si="10"/>
        <v>12.837203165600201</v>
      </c>
      <c r="AC76" s="53">
        <f t="shared" si="10"/>
        <v>12.850093357927372</v>
      </c>
      <c r="AD76" s="53">
        <f t="shared" si="10"/>
        <v>12.864126679616485</v>
      </c>
      <c r="AE76" s="53">
        <f t="shared" si="10"/>
        <v>12.878894788438748</v>
      </c>
      <c r="AF76" s="53">
        <f t="shared" si="10"/>
        <v>12.894365496189847</v>
      </c>
      <c r="AG76" s="53">
        <f t="shared" si="10"/>
        <v>12.911969597470064</v>
      </c>
      <c r="AH76" s="53">
        <f t="shared" si="10"/>
        <v>12.930992618375308</v>
      </c>
      <c r="AI76" s="53">
        <f t="shared" si="10"/>
        <v>12.950836405609909</v>
      </c>
      <c r="AJ76" s="53">
        <f t="shared" si="10"/>
        <v>12.971597569478609</v>
      </c>
      <c r="AK76" s="53">
        <f t="shared" si="10"/>
        <v>12.996343024904345</v>
      </c>
      <c r="AL76" s="53">
        <f t="shared" si="10"/>
        <v>13.020700303961338</v>
      </c>
      <c r="AM76" s="53">
        <f t="shared" si="10"/>
        <v>13.046038987043369</v>
      </c>
      <c r="AN76" s="53">
        <f t="shared" si="10"/>
        <v>13.07342956508027</v>
      </c>
      <c r="AO76" s="53">
        <f t="shared" si="10"/>
        <v>13.101263550383118</v>
      </c>
      <c r="AP76" s="53">
        <f t="shared" si="10"/>
        <v>13.129893409362701</v>
      </c>
      <c r="AQ76" s="53">
        <f t="shared" si="10"/>
        <v>13.157296267649762</v>
      </c>
      <c r="AR76" s="53">
        <f t="shared" si="10"/>
        <v>13.186189312215067</v>
      </c>
      <c r="AS76" s="53">
        <f t="shared" si="10"/>
        <v>13.2186939264611</v>
      </c>
      <c r="AT76" s="53">
        <f t="shared" si="10"/>
        <v>13.250170541207712</v>
      </c>
      <c r="AU76" s="53">
        <f t="shared" si="10"/>
        <v>13.282740969685916</v>
      </c>
      <c r="AV76" s="53">
        <f t="shared" si="10"/>
        <v>13.315004829482305</v>
      </c>
      <c r="AW76" s="53">
        <f t="shared" si="10"/>
        <v>13.342643607195392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-0.47048526399999985</v>
      </c>
      <c r="F77" s="54">
        <f>IF('Fixed data'!$G$19=FALSE,F64+F76,F64)</f>
        <v>-0.29930404581789333</v>
      </c>
      <c r="G77" s="54">
        <f>IF('Fixed data'!$G$19=FALSE,G64+G76,G64)</f>
        <v>-9.6492106483310414E-2</v>
      </c>
      <c r="H77" s="54">
        <f>IF('Fixed data'!$G$19=FALSE,H64+H76,H64)</f>
        <v>0.12284824093615998</v>
      </c>
      <c r="I77" s="54">
        <f>IF('Fixed data'!$G$19=FALSE,I64+I76,I64)</f>
        <v>0.52520569209051771</v>
      </c>
      <c r="J77" s="54">
        <f>IF('Fixed data'!$G$19=FALSE,J64+J76,J64)</f>
        <v>1.0541861371831662</v>
      </c>
      <c r="K77" s="54">
        <f>IF('Fixed data'!$G$19=FALSE,K64+K76,K64)</f>
        <v>1.7167942081950691</v>
      </c>
      <c r="L77" s="54">
        <f>IF('Fixed data'!$G$19=FALSE,L64+L76,L64)</f>
        <v>2.4865436184550744</v>
      </c>
      <c r="M77" s="54">
        <f>IF('Fixed data'!$G$19=FALSE,M64+M76,M64)</f>
        <v>4.0700200681174552</v>
      </c>
      <c r="N77" s="54">
        <f>IF('Fixed data'!$G$19=FALSE,N64+N76,N64)</f>
        <v>4.9675514091905297</v>
      </c>
      <c r="O77" s="54">
        <f>IF('Fixed data'!$G$19=FALSE,O64+O76,O64)</f>
        <v>5.9382369497264884</v>
      </c>
      <c r="P77" s="54">
        <f>IF('Fixed data'!$G$19=FALSE,P64+P76,P64)</f>
        <v>6.9703816853987792</v>
      </c>
      <c r="Q77" s="54">
        <f>IF('Fixed data'!$G$19=FALSE,Q64+Q76,Q64)</f>
        <v>8.0396423270331354</v>
      </c>
      <c r="R77" s="54">
        <f>IF('Fixed data'!$G$19=FALSE,R64+R76,R64)</f>
        <v>9.0943019248795398</v>
      </c>
      <c r="S77" s="54">
        <f>IF('Fixed data'!$G$19=FALSE,S64+S76,S64)</f>
        <v>10.065282706615339</v>
      </c>
      <c r="T77" s="54">
        <f>IF('Fixed data'!$G$19=FALSE,T64+T76,T64)</f>
        <v>10.88770208515824</v>
      </c>
      <c r="U77" s="54">
        <f>IF('Fixed data'!$G$19=FALSE,U64+U76,U64)</f>
        <v>11.531828746796267</v>
      </c>
      <c r="V77" s="54">
        <f>IF('Fixed data'!$G$19=FALSE,V64+V76,V64)</f>
        <v>12.016589002939106</v>
      </c>
      <c r="W77" s="54">
        <f>IF('Fixed data'!$G$19=FALSE,W64+W76,W64)</f>
        <v>12.365753881138078</v>
      </c>
      <c r="X77" s="54">
        <f>IF('Fixed data'!$G$19=FALSE,X64+X76,X64)</f>
        <v>12.644318893385737</v>
      </c>
      <c r="Y77" s="54">
        <f>IF('Fixed data'!$G$19=FALSE,Y64+Y76,Y64)</f>
        <v>12.760120435498196</v>
      </c>
      <c r="Z77" s="54">
        <f>IF('Fixed data'!$G$19=FALSE,Z64+Z76,Z64)</f>
        <v>12.840606855415091</v>
      </c>
      <c r="AA77" s="54">
        <f>IF('Fixed data'!$G$19=FALSE,AA64+AA76,AA64)</f>
        <v>12.910326373544851</v>
      </c>
      <c r="AB77" s="54">
        <f>IF('Fixed data'!$G$19=FALSE,AB64+AB76,AB64)</f>
        <v>12.978019609686113</v>
      </c>
      <c r="AC77" s="54">
        <f>IF('Fixed data'!$G$19=FALSE,AC64+AC76,AC64)</f>
        <v>13.045636139021418</v>
      </c>
      <c r="AD77" s="54">
        <f>IF('Fixed data'!$G$19=FALSE,AD64+AD76,AD64)</f>
        <v>13.113703355992973</v>
      </c>
      <c r="AE77" s="54">
        <f>IF('Fixed data'!$G$19=FALSE,AE64+AE76,AE64)</f>
        <v>13.181809218550836</v>
      </c>
      <c r="AF77" s="54">
        <f>IF('Fixed data'!$G$19=FALSE,AF64+AF76,AF64)</f>
        <v>13.249923384455705</v>
      </c>
      <c r="AG77" s="54">
        <f>IF('Fixed data'!$G$19=FALSE,AG64+AG76,AG64)</f>
        <v>13.319503585897124</v>
      </c>
      <c r="AH77" s="54">
        <f>IF('Fixed data'!$G$19=FALSE,AH64+AH76,AH64)</f>
        <v>13.389829709968513</v>
      </c>
      <c r="AI77" s="54">
        <f>IF('Fixed data'!$G$19=FALSE,AI64+AI76,AI64)</f>
        <v>13.460300294286531</v>
      </c>
      <c r="AJ77" s="54">
        <f>IF('Fixed data'!$G$19=FALSE,AJ64+AJ76,AJ64)</f>
        <v>13.515154281576772</v>
      </c>
      <c r="AK77" s="54">
        <f>IF('Fixed data'!$G$19=FALSE,AK64+AK76,AK64)</f>
        <v>13.574100929753309</v>
      </c>
      <c r="AL77" s="54">
        <f>IF('Fixed data'!$G$19=FALSE,AL64+AL76,AL64)</f>
        <v>13.632741692594164</v>
      </c>
      <c r="AM77" s="54">
        <f>IF('Fixed data'!$G$19=FALSE,AM64+AM76,AM64)</f>
        <v>13.692458033208895</v>
      </c>
      <c r="AN77" s="54">
        <f>IF('Fixed data'!$G$19=FALSE,AN64+AN76,AN64)</f>
        <v>13.754333232982052</v>
      </c>
      <c r="AO77" s="54">
        <f>IF('Fixed data'!$G$19=FALSE,AO64+AO76,AO64)</f>
        <v>13.816739681145259</v>
      </c>
      <c r="AP77" s="54">
        <f>IF('Fixed data'!$G$19=FALSE,AP64+AP76,AP64)</f>
        <v>13.880037658152478</v>
      </c>
      <c r="AQ77" s="54">
        <f>IF('Fixed data'!$G$19=FALSE,AQ64+AQ76,AQ64)</f>
        <v>13.942174166249311</v>
      </c>
      <c r="AR77" s="54">
        <f>IF('Fixed data'!$G$19=FALSE,AR64+AR76,AR64)</f>
        <v>14.005900256132241</v>
      </c>
      <c r="AS77" s="54">
        <f>IF('Fixed data'!$G$19=FALSE,AS64+AS76,AS64)</f>
        <v>14.073366366304096</v>
      </c>
      <c r="AT77" s="54">
        <f>IF('Fixed data'!$G$19=FALSE,AT64+AT76,AT64)</f>
        <v>14.139880570925889</v>
      </c>
      <c r="AU77" s="54">
        <f>IF('Fixed data'!$G$19=FALSE,AU64+AU76,AU64)</f>
        <v>14.207596677737424</v>
      </c>
      <c r="AV77" s="54">
        <f>IF('Fixed data'!$G$19=FALSE,AV64+AV76,AV64)</f>
        <v>14.275092195837447</v>
      </c>
      <c r="AW77" s="54">
        <f>IF('Fixed data'!$G$19=FALSE,AW64+AW76,AW64)</f>
        <v>14.33796461833362</v>
      </c>
      <c r="AX77" s="54">
        <f>IF('Fixed data'!$G$19=FALSE,AX64+AX76,AX64)</f>
        <v>0.82301523507808139</v>
      </c>
      <c r="AY77" s="54">
        <f>IF('Fixed data'!$G$19=FALSE,AY64+AY76,AY64)</f>
        <v>0.85860631385350727</v>
      </c>
      <c r="AZ77" s="54">
        <f>IF('Fixed data'!$G$19=FALSE,AZ64+AZ76,AZ64)</f>
        <v>0.89165760696511787</v>
      </c>
      <c r="BA77" s="54">
        <f>IF('Fixed data'!$G$19=FALSE,BA64+BA76,BA64)</f>
        <v>0.92207742161193296</v>
      </c>
      <c r="BB77" s="54">
        <f>IF('Fixed data'!$G$19=FALSE,BB64+BB76,BB64)</f>
        <v>0.94969449756788127</v>
      </c>
      <c r="BC77" s="54">
        <f>IF('Fixed data'!$G$19=FALSE,BC64+BC76,BC64)</f>
        <v>0.9745156163251395</v>
      </c>
      <c r="BD77" s="54">
        <f>IF('Fixed data'!$G$19=FALSE,BD64+BD76,BD64)</f>
        <v>0.9964540247910515</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-0.45457513429951679</v>
      </c>
      <c r="F80" s="55">
        <f t="shared" ref="F80:BD80" si="11">F77*F78</f>
        <v>-0.27940352943395957</v>
      </c>
      <c r="G80" s="55">
        <f t="shared" si="11"/>
        <v>-8.7030351597163921E-2</v>
      </c>
      <c r="H80" s="55">
        <f t="shared" si="11"/>
        <v>0.10705514475025821</v>
      </c>
      <c r="I80" s="55">
        <f t="shared" si="11"/>
        <v>0.44220909982157613</v>
      </c>
      <c r="J80" s="55">
        <f t="shared" si="11"/>
        <v>0.85758110181880687</v>
      </c>
      <c r="K80" s="55">
        <f t="shared" si="11"/>
        <v>1.3493847289956589</v>
      </c>
      <c r="L80" s="55">
        <f t="shared" si="11"/>
        <v>1.8883099588905548</v>
      </c>
      <c r="M80" s="55">
        <f t="shared" si="11"/>
        <v>2.9862997814110601</v>
      </c>
      <c r="N80" s="55">
        <f t="shared" si="11"/>
        <v>3.5215906520456572</v>
      </c>
      <c r="O80" s="55">
        <f t="shared" si="11"/>
        <v>4.0673699458238053</v>
      </c>
      <c r="P80" s="55">
        <f t="shared" si="11"/>
        <v>4.6128821820973416</v>
      </c>
      <c r="Q80" s="55">
        <f t="shared" si="11"/>
        <v>5.1405806920279016</v>
      </c>
      <c r="R80" s="55">
        <f t="shared" si="11"/>
        <v>5.6182941244686759</v>
      </c>
      <c r="S80" s="55">
        <f t="shared" si="11"/>
        <v>6.0078728213851811</v>
      </c>
      <c r="T80" s="55">
        <f t="shared" si="11"/>
        <v>6.2790021575001758</v>
      </c>
      <c r="U80" s="55">
        <f t="shared" si="11"/>
        <v>6.4255785615071854</v>
      </c>
      <c r="V80" s="55">
        <f t="shared" si="11"/>
        <v>6.469264549130096</v>
      </c>
      <c r="W80" s="55">
        <f t="shared" si="11"/>
        <v>6.4321172471963699</v>
      </c>
      <c r="X80" s="55">
        <f t="shared" si="11"/>
        <v>6.3546033076904855</v>
      </c>
      <c r="Y80" s="55">
        <f t="shared" si="11"/>
        <v>6.1959432001167025</v>
      </c>
      <c r="Z80" s="55">
        <f t="shared" si="11"/>
        <v>6.0241788055087024</v>
      </c>
      <c r="AA80" s="55">
        <f t="shared" si="11"/>
        <v>5.8520654699664627</v>
      </c>
      <c r="AB80" s="55">
        <f t="shared" si="11"/>
        <v>5.6838162718839484</v>
      </c>
      <c r="AC80" s="55">
        <f t="shared" si="11"/>
        <v>5.5202216553386751</v>
      </c>
      <c r="AD80" s="55">
        <f t="shared" si="11"/>
        <v>5.3613759355248067</v>
      </c>
      <c r="AE80" s="55">
        <f t="shared" si="11"/>
        <v>5.2069760171403487</v>
      </c>
      <c r="AF80" s="55">
        <f t="shared" si="11"/>
        <v>5.0568907696112078</v>
      </c>
      <c r="AG80" s="55">
        <f t="shared" si="11"/>
        <v>4.9115423724609233</v>
      </c>
      <c r="AH80" s="55">
        <f t="shared" si="11"/>
        <v>4.770507247303069</v>
      </c>
      <c r="AI80" s="55">
        <f t="shared" si="11"/>
        <v>5.3839470877224418</v>
      </c>
      <c r="AJ80" s="55">
        <f t="shared" si="11"/>
        <v>5.2484349296110366</v>
      </c>
      <c r="AK80" s="55">
        <f t="shared" si="11"/>
        <v>5.1177923263458522</v>
      </c>
      <c r="AL80" s="55">
        <f t="shared" si="11"/>
        <v>4.9901955660829262</v>
      </c>
      <c r="AM80" s="55">
        <f t="shared" si="11"/>
        <v>4.866072260190526</v>
      </c>
      <c r="AN80" s="55">
        <f t="shared" si="11"/>
        <v>4.745690950413576</v>
      </c>
      <c r="AO80" s="55">
        <f t="shared" si="11"/>
        <v>4.6283720374393225</v>
      </c>
      <c r="AP80" s="55">
        <f t="shared" si="11"/>
        <v>4.5141512424078476</v>
      </c>
      <c r="AQ80" s="55">
        <f t="shared" si="11"/>
        <v>4.4022909319012795</v>
      </c>
      <c r="AR80" s="55">
        <f t="shared" si="11"/>
        <v>4.2936045347129523</v>
      </c>
      <c r="AS80" s="55">
        <f t="shared" si="11"/>
        <v>4.1886278954432363</v>
      </c>
      <c r="AT80" s="55">
        <f t="shared" si="11"/>
        <v>4.0858489176566808</v>
      </c>
      <c r="AU80" s="55">
        <f t="shared" si="11"/>
        <v>3.9858408847915521</v>
      </c>
      <c r="AV80" s="55">
        <f t="shared" si="11"/>
        <v>3.8881323064106033</v>
      </c>
      <c r="AW80" s="55">
        <f t="shared" si="11"/>
        <v>3.7915116312568573</v>
      </c>
      <c r="AX80" s="55">
        <f t="shared" si="11"/>
        <v>0.21129807388475716</v>
      </c>
      <c r="AY80" s="55">
        <f t="shared" si="11"/>
        <v>0.21401514939293895</v>
      </c>
      <c r="AZ80" s="55">
        <f t="shared" si="11"/>
        <v>0.21578007174256861</v>
      </c>
      <c r="BA80" s="55">
        <f t="shared" si="11"/>
        <v>0.21664235962348272</v>
      </c>
      <c r="BB80" s="55">
        <f t="shared" si="11"/>
        <v>0.21663203853260701</v>
      </c>
      <c r="BC80" s="55">
        <f t="shared" si="11"/>
        <v>0.21581933150431054</v>
      </c>
      <c r="BD80" s="55">
        <f t="shared" si="11"/>
        <v>0.21425037019496077</v>
      </c>
    </row>
    <row r="81" spans="1:56" x14ac:dyDescent="0.3">
      <c r="A81" s="74"/>
      <c r="B81" s="15" t="s">
        <v>18</v>
      </c>
      <c r="C81" s="15"/>
      <c r="D81" s="14" t="s">
        <v>40</v>
      </c>
      <c r="E81" s="56">
        <f>+E80</f>
        <v>-0.45457513429951679</v>
      </c>
      <c r="F81" s="56">
        <f t="shared" ref="F81:BD81" si="12">+E81+F80</f>
        <v>-0.73397866373347642</v>
      </c>
      <c r="G81" s="56">
        <f t="shared" si="12"/>
        <v>-0.8210090153306403</v>
      </c>
      <c r="H81" s="56">
        <f t="shared" si="12"/>
        <v>-0.71395387058038207</v>
      </c>
      <c r="I81" s="56">
        <f t="shared" si="12"/>
        <v>-0.27174477075880593</v>
      </c>
      <c r="J81" s="56">
        <f t="shared" si="12"/>
        <v>0.58583633106000099</v>
      </c>
      <c r="K81" s="56">
        <f t="shared" si="12"/>
        <v>1.9352210600556599</v>
      </c>
      <c r="L81" s="56">
        <f t="shared" si="12"/>
        <v>3.8235310189462144</v>
      </c>
      <c r="M81" s="56">
        <f t="shared" si="12"/>
        <v>6.8098308003572745</v>
      </c>
      <c r="N81" s="56">
        <f t="shared" si="12"/>
        <v>10.331421452402932</v>
      </c>
      <c r="O81" s="56">
        <f t="shared" si="12"/>
        <v>14.398791398226738</v>
      </c>
      <c r="P81" s="56">
        <f t="shared" si="12"/>
        <v>19.011673580324079</v>
      </c>
      <c r="Q81" s="56">
        <f t="shared" si="12"/>
        <v>24.152254272351982</v>
      </c>
      <c r="R81" s="56">
        <f t="shared" si="12"/>
        <v>29.770548396820658</v>
      </c>
      <c r="S81" s="56">
        <f t="shared" si="12"/>
        <v>35.778421218205835</v>
      </c>
      <c r="T81" s="56">
        <f t="shared" si="12"/>
        <v>42.057423375706009</v>
      </c>
      <c r="U81" s="56">
        <f t="shared" si="12"/>
        <v>48.483001937213196</v>
      </c>
      <c r="V81" s="56">
        <f t="shared" si="12"/>
        <v>54.952266486343291</v>
      </c>
      <c r="W81" s="56">
        <f t="shared" si="12"/>
        <v>61.384383733539664</v>
      </c>
      <c r="X81" s="56">
        <f t="shared" si="12"/>
        <v>67.738987041230146</v>
      </c>
      <c r="Y81" s="56">
        <f t="shared" si="12"/>
        <v>73.934930241346848</v>
      </c>
      <c r="Z81" s="56">
        <f t="shared" si="12"/>
        <v>79.959109046855545</v>
      </c>
      <c r="AA81" s="56">
        <f t="shared" si="12"/>
        <v>85.811174516822007</v>
      </c>
      <c r="AB81" s="56">
        <f t="shared" si="12"/>
        <v>91.494990788705962</v>
      </c>
      <c r="AC81" s="56">
        <f t="shared" si="12"/>
        <v>97.015212444044636</v>
      </c>
      <c r="AD81" s="56">
        <f t="shared" si="12"/>
        <v>102.37658837956944</v>
      </c>
      <c r="AE81" s="56">
        <f t="shared" si="12"/>
        <v>107.58356439670979</v>
      </c>
      <c r="AF81" s="56">
        <f t="shared" si="12"/>
        <v>112.640455166321</v>
      </c>
      <c r="AG81" s="56">
        <f t="shared" si="12"/>
        <v>117.55199753878193</v>
      </c>
      <c r="AH81" s="56">
        <f t="shared" si="12"/>
        <v>122.32250478608501</v>
      </c>
      <c r="AI81" s="56">
        <f t="shared" si="12"/>
        <v>127.70645187380745</v>
      </c>
      <c r="AJ81" s="56">
        <f t="shared" si="12"/>
        <v>132.9548868034185</v>
      </c>
      <c r="AK81" s="56">
        <f t="shared" si="12"/>
        <v>138.07267912976437</v>
      </c>
      <c r="AL81" s="56">
        <f t="shared" si="12"/>
        <v>143.06287469584728</v>
      </c>
      <c r="AM81" s="56">
        <f t="shared" si="12"/>
        <v>147.92894695603781</v>
      </c>
      <c r="AN81" s="56">
        <f t="shared" si="12"/>
        <v>152.67463790645138</v>
      </c>
      <c r="AO81" s="56">
        <f t="shared" si="12"/>
        <v>157.30300994389071</v>
      </c>
      <c r="AP81" s="56">
        <f t="shared" si="12"/>
        <v>161.81716118629856</v>
      </c>
      <c r="AQ81" s="56">
        <f t="shared" si="12"/>
        <v>166.21945211819985</v>
      </c>
      <c r="AR81" s="56">
        <f t="shared" si="12"/>
        <v>170.51305665291281</v>
      </c>
      <c r="AS81" s="56">
        <f t="shared" si="12"/>
        <v>174.70168454835604</v>
      </c>
      <c r="AT81" s="56">
        <f t="shared" si="12"/>
        <v>178.78753346601272</v>
      </c>
      <c r="AU81" s="56">
        <f t="shared" si="12"/>
        <v>182.77337435080426</v>
      </c>
      <c r="AV81" s="56">
        <f t="shared" si="12"/>
        <v>186.66150665721486</v>
      </c>
      <c r="AW81" s="56">
        <f t="shared" si="12"/>
        <v>190.45301828847172</v>
      </c>
      <c r="AX81" s="56">
        <f t="shared" si="12"/>
        <v>190.66431636235649</v>
      </c>
      <c r="AY81" s="56">
        <f t="shared" si="12"/>
        <v>190.87833151174942</v>
      </c>
      <c r="AZ81" s="56">
        <f t="shared" si="12"/>
        <v>191.09411158349198</v>
      </c>
      <c r="BA81" s="56">
        <f t="shared" si="12"/>
        <v>191.31075394311546</v>
      </c>
      <c r="BB81" s="56">
        <f t="shared" si="12"/>
        <v>191.52738598164805</v>
      </c>
      <c r="BC81" s="56">
        <f t="shared" si="12"/>
        <v>191.74320531315237</v>
      </c>
      <c r="BD81" s="56">
        <f t="shared" si="12"/>
        <v>191.95745568334735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7437.6314250562718</v>
      </c>
      <c r="G88" s="139">
        <v>15552.932408152366</v>
      </c>
      <c r="H88" s="139">
        <v>23895.27085217378</v>
      </c>
      <c r="I88" s="139">
        <v>36900.582574330532</v>
      </c>
      <c r="J88" s="139">
        <v>53075.674960390097</v>
      </c>
      <c r="K88" s="139">
        <v>72679.590455931044</v>
      </c>
      <c r="L88" s="139">
        <v>94792.636036478041</v>
      </c>
      <c r="M88" s="139">
        <v>126547.55695982056</v>
      </c>
      <c r="N88" s="139">
        <v>148864.58029081626</v>
      </c>
      <c r="O88" s="139">
        <v>172989.21860301518</v>
      </c>
      <c r="P88" s="139">
        <v>198626.88712306082</v>
      </c>
      <c r="Q88" s="139">
        <v>225168.83785411427</v>
      </c>
      <c r="R88" s="139">
        <v>251265.20350935686</v>
      </c>
      <c r="S88" s="139">
        <v>275138.4759172966</v>
      </c>
      <c r="T88" s="139">
        <v>295124.30488584447</v>
      </c>
      <c r="U88" s="139">
        <v>310436.57062422554</v>
      </c>
      <c r="V88" s="139">
        <v>321586.07642173843</v>
      </c>
      <c r="W88" s="139">
        <v>329209.30940887326</v>
      </c>
      <c r="X88" s="139">
        <v>334995.37153043546</v>
      </c>
      <c r="Y88" s="139">
        <v>336525.0526078972</v>
      </c>
      <c r="Z88" s="139">
        <v>337144.65370453411</v>
      </c>
      <c r="AA88" s="139">
        <v>337499.23170644988</v>
      </c>
      <c r="AB88" s="139">
        <v>337819.15530387982</v>
      </c>
      <c r="AC88" s="139">
        <v>338155.64618025901</v>
      </c>
      <c r="AD88" s="139">
        <v>338522.28908437252</v>
      </c>
      <c r="AE88" s="139">
        <v>338908.30260452995</v>
      </c>
      <c r="AF88" s="139">
        <v>339312.8359191108</v>
      </c>
      <c r="AG88" s="139">
        <v>339773.68157370097</v>
      </c>
      <c r="AH88" s="139">
        <v>340271.98348069668</v>
      </c>
      <c r="AI88" s="139">
        <v>340792.41643005598</v>
      </c>
      <c r="AJ88" s="139">
        <v>341336.53823665943</v>
      </c>
      <c r="AK88" s="139">
        <v>341986.02895827492</v>
      </c>
      <c r="AL88" s="139">
        <v>342625.14749162481</v>
      </c>
      <c r="AM88" s="139">
        <v>343290.14385942603</v>
      </c>
      <c r="AN88" s="139">
        <v>344008.84376408253</v>
      </c>
      <c r="AO88" s="139">
        <v>344739.76380568073</v>
      </c>
      <c r="AP88" s="139">
        <v>345491.74801829975</v>
      </c>
      <c r="AQ88" s="139">
        <v>346211.40691556036</v>
      </c>
      <c r="AR88" s="139">
        <v>346970.59382397041</v>
      </c>
      <c r="AS88" s="139">
        <v>347824.73102185421</v>
      </c>
      <c r="AT88" s="139">
        <v>348652.74413306679</v>
      </c>
      <c r="AU88" s="139">
        <v>349509.11925131624</v>
      </c>
      <c r="AV88" s="139">
        <v>350357.43737119628</v>
      </c>
      <c r="AW88" s="139">
        <v>351084.34222461656</v>
      </c>
      <c r="AX88" s="43"/>
      <c r="AY88" s="43"/>
      <c r="AZ88" s="43"/>
      <c r="BA88" s="43"/>
      <c r="BB88" s="43"/>
      <c r="BC88" s="43"/>
      <c r="BD88" s="43"/>
    </row>
    <row r="89" spans="1:56" x14ac:dyDescent="0.3">
      <c r="A89" s="172"/>
      <c r="B89" s="4" t="s">
        <v>214</v>
      </c>
      <c r="D89" s="4" t="s">
        <v>88</v>
      </c>
      <c r="E89" s="139">
        <v>0</v>
      </c>
      <c r="F89" s="139">
        <v>439806.83402825985</v>
      </c>
      <c r="G89" s="139">
        <v>919686.83343535103</v>
      </c>
      <c r="H89" s="139">
        <v>1412992.2645891495</v>
      </c>
      <c r="I89" s="139">
        <v>2182032.3577971067</v>
      </c>
      <c r="J89" s="139">
        <v>3138509.2328673014</v>
      </c>
      <c r="K89" s="139">
        <v>4297740.8098369371</v>
      </c>
      <c r="L89" s="139">
        <v>5605346.0404764004</v>
      </c>
      <c r="M89" s="139">
        <v>7483101.8967937343</v>
      </c>
      <c r="N89" s="139">
        <v>8802768.5155231599</v>
      </c>
      <c r="O89" s="139">
        <v>10229324.324607933</v>
      </c>
      <c r="P89" s="139">
        <v>11745349.822632179</v>
      </c>
      <c r="Q89" s="139">
        <v>13314847.815789044</v>
      </c>
      <c r="R89" s="139">
        <v>14857997.820249133</v>
      </c>
      <c r="S89" s="139">
        <v>16269690.003762033</v>
      </c>
      <c r="T89" s="139">
        <v>17451506.692262817</v>
      </c>
      <c r="U89" s="139">
        <v>18356963.399362478</v>
      </c>
      <c r="V89" s="139">
        <v>19016264.877701599</v>
      </c>
      <c r="W89" s="139">
        <v>19467047.672358554</v>
      </c>
      <c r="X89" s="139">
        <v>19809193.172796648</v>
      </c>
      <c r="Y89" s="139">
        <v>19899647.747367516</v>
      </c>
      <c r="Z89" s="139">
        <v>19936286.501127396</v>
      </c>
      <c r="AA89" s="139">
        <v>19957253.629505835</v>
      </c>
      <c r="AB89" s="139">
        <v>19976171.547861841</v>
      </c>
      <c r="AC89" s="139">
        <v>19996069.132735249</v>
      </c>
      <c r="AD89" s="139">
        <v>20017749.692651458</v>
      </c>
      <c r="AE89" s="139">
        <v>20040575.688750859</v>
      </c>
      <c r="AF89" s="139">
        <v>20064496.809068155</v>
      </c>
      <c r="AG89" s="139">
        <v>20091747.829745557</v>
      </c>
      <c r="AH89" s="139">
        <v>20121213.752656482</v>
      </c>
      <c r="AI89" s="139">
        <v>20151988.343174636</v>
      </c>
      <c r="AJ89" s="139">
        <v>20184163.720100146</v>
      </c>
      <c r="AK89" s="139">
        <v>20222569.830785394</v>
      </c>
      <c r="AL89" s="139">
        <v>20260362.610235929</v>
      </c>
      <c r="AM89" s="139">
        <v>20299685.614869289</v>
      </c>
      <c r="AN89" s="139">
        <v>20342184.276342951</v>
      </c>
      <c r="AO89" s="139">
        <v>20385405.561385982</v>
      </c>
      <c r="AP89" s="139">
        <v>20429872.462425262</v>
      </c>
      <c r="AQ89" s="139">
        <v>20472427.889226723</v>
      </c>
      <c r="AR89" s="139">
        <v>20517320.756615657</v>
      </c>
      <c r="AS89" s="139">
        <v>20567828.29741922</v>
      </c>
      <c r="AT89" s="139">
        <v>20616791.049159594</v>
      </c>
      <c r="AU89" s="139">
        <v>20667430.926404882</v>
      </c>
      <c r="AV89" s="139">
        <v>20717594.393572956</v>
      </c>
      <c r="AW89" s="139">
        <v>20760578.403802499</v>
      </c>
      <c r="AX89" s="43"/>
      <c r="AY89" s="43"/>
      <c r="AZ89" s="43"/>
      <c r="BA89" s="43"/>
      <c r="BB89" s="43"/>
      <c r="BC89" s="43"/>
      <c r="BD89" s="43"/>
    </row>
    <row r="90" spans="1:56" ht="16.5" x14ac:dyDescent="0.3">
      <c r="A90" s="172"/>
      <c r="B90" s="4" t="s">
        <v>331</v>
      </c>
      <c r="D90" s="4" t="s">
        <v>89</v>
      </c>
      <c r="E90" s="140">
        <v>0</v>
      </c>
      <c r="F90" s="140">
        <v>0.34665799842464562</v>
      </c>
      <c r="G90" s="140">
        <v>0.82379603238204968</v>
      </c>
      <c r="H90" s="140">
        <v>1.5303422318237656</v>
      </c>
      <c r="I90" s="140">
        <v>2.3062161372827648</v>
      </c>
      <c r="J90" s="140">
        <v>3.2289716757131677</v>
      </c>
      <c r="K90" s="140">
        <v>4.3362414068855255</v>
      </c>
      <c r="L90" s="140">
        <v>5.6315370892769128</v>
      </c>
      <c r="M90" s="140">
        <v>7.282561653513052</v>
      </c>
      <c r="N90" s="140">
        <v>8.5147375084745178</v>
      </c>
      <c r="O90" s="140">
        <v>9.8438432074569029</v>
      </c>
      <c r="P90" s="140">
        <v>11.217202968243836</v>
      </c>
      <c r="Q90" s="140">
        <v>12.543980408342321</v>
      </c>
      <c r="R90" s="140">
        <v>13.799247956138249</v>
      </c>
      <c r="S90" s="140">
        <v>14.867519225370206</v>
      </c>
      <c r="T90" s="140">
        <v>15.681390642807195</v>
      </c>
      <c r="U90" s="140">
        <v>16.26709671297322</v>
      </c>
      <c r="V90" s="140">
        <v>16.659096331268547</v>
      </c>
      <c r="W90" s="140">
        <v>16.888651484356643</v>
      </c>
      <c r="X90" s="140">
        <v>17.047134527485301</v>
      </c>
      <c r="Y90" s="140">
        <v>17.092836243630526</v>
      </c>
      <c r="Z90" s="140">
        <v>17.116384020565341</v>
      </c>
      <c r="AA90" s="140">
        <v>17.133806343905874</v>
      </c>
      <c r="AB90" s="140">
        <v>17.150827070117238</v>
      </c>
      <c r="AC90" s="140">
        <v>17.168725832789658</v>
      </c>
      <c r="AD90" s="140">
        <v>17.188083875065271</v>
      </c>
      <c r="AE90" s="140">
        <v>17.208447730689514</v>
      </c>
      <c r="AF90" s="140">
        <v>17.229785623046112</v>
      </c>
      <c r="AG90" s="140">
        <v>17.253393946228719</v>
      </c>
      <c r="AH90" s="140">
        <v>17.278437312436033</v>
      </c>
      <c r="AI90" s="140">
        <v>17.304593469634046</v>
      </c>
      <c r="AJ90" s="140">
        <v>17.33196749263039</v>
      </c>
      <c r="AK90" s="140">
        <v>17.36178630716811</v>
      </c>
      <c r="AL90" s="140">
        <v>17.392264926184172</v>
      </c>
      <c r="AM90" s="140">
        <v>17.423984620562646</v>
      </c>
      <c r="AN90" s="140">
        <v>17.456737600619327</v>
      </c>
      <c r="AO90" s="140">
        <v>17.489781909895882</v>
      </c>
      <c r="AP90" s="140">
        <v>17.522620864106983</v>
      </c>
      <c r="AQ90" s="140">
        <v>17.553581128871457</v>
      </c>
      <c r="AR90" s="140">
        <v>17.584524940400669</v>
      </c>
      <c r="AS90" s="140">
        <v>17.617649037844334</v>
      </c>
      <c r="AT90" s="140">
        <v>17.649537042657396</v>
      </c>
      <c r="AU90" s="140">
        <v>17.682526207374629</v>
      </c>
      <c r="AV90" s="140">
        <v>17.714443684605026</v>
      </c>
      <c r="AW90" s="140">
        <v>17.738716840484358</v>
      </c>
      <c r="AX90" s="37"/>
      <c r="AY90" s="37"/>
      <c r="AZ90" s="37"/>
      <c r="BA90" s="37"/>
      <c r="BB90" s="37"/>
      <c r="BC90" s="37"/>
      <c r="BD90" s="37"/>
    </row>
    <row r="91" spans="1:56" ht="16.5" x14ac:dyDescent="0.3">
      <c r="A91" s="172"/>
      <c r="B91" s="4" t="s">
        <v>332</v>
      </c>
      <c r="D91" s="4" t="s">
        <v>42</v>
      </c>
      <c r="E91" s="140">
        <v>0</v>
      </c>
      <c r="F91" s="140">
        <v>9.3809942773498932E-4</v>
      </c>
      <c r="G91" s="140">
        <v>2.0410252160120382E-3</v>
      </c>
      <c r="H91" s="140">
        <v>3.5138618469074002E-3</v>
      </c>
      <c r="I91" s="140">
        <v>5.7559142001849493E-3</v>
      </c>
      <c r="J91" s="140">
        <v>7.9908169712655051E-3</v>
      </c>
      <c r="K91" s="140">
        <v>1.0900307797288794E-2</v>
      </c>
      <c r="L91" s="140">
        <v>1.3941402744367361E-2</v>
      </c>
      <c r="M91" s="140">
        <v>1.8695131092396938E-2</v>
      </c>
      <c r="N91" s="140">
        <v>2.188085659164727E-2</v>
      </c>
      <c r="O91" s="140">
        <v>2.5311859424131021E-2</v>
      </c>
      <c r="P91" s="140">
        <v>2.8889600826571112E-2</v>
      </c>
      <c r="Q91" s="140">
        <v>3.243037348596816E-2</v>
      </c>
      <c r="R91" s="140">
        <v>3.5775372539216359E-2</v>
      </c>
      <c r="S91" s="140">
        <v>3.8739511043254397E-2</v>
      </c>
      <c r="T91" s="140">
        <v>4.0971952524097147E-2</v>
      </c>
      <c r="U91" s="140">
        <v>4.2662322490603241E-2</v>
      </c>
      <c r="V91" s="140">
        <v>4.3800861205001589E-2</v>
      </c>
      <c r="W91" s="140">
        <v>4.4379221286574282E-2</v>
      </c>
      <c r="X91" s="140">
        <v>4.4756355131947069E-2</v>
      </c>
      <c r="Y91" s="140">
        <v>4.4834609912669285E-2</v>
      </c>
      <c r="Z91" s="140">
        <v>4.4874274655473063E-2</v>
      </c>
      <c r="AA91" s="140">
        <v>4.4903467721473293E-2</v>
      </c>
      <c r="AB91" s="140">
        <v>4.4932268339397757E-2</v>
      </c>
      <c r="AC91" s="140">
        <v>4.4962555081906976E-2</v>
      </c>
      <c r="AD91" s="140">
        <v>4.4995294758602367E-2</v>
      </c>
      <c r="AE91" s="140">
        <v>4.502973432856705E-2</v>
      </c>
      <c r="AF91" s="140">
        <v>4.5065821671062704E-2</v>
      </c>
      <c r="AG91" s="140">
        <v>4.5105915230036715E-2</v>
      </c>
      <c r="AH91" s="140">
        <v>4.5148559482570648E-2</v>
      </c>
      <c r="AI91" s="140">
        <v>4.5193098255529654E-2</v>
      </c>
      <c r="AJ91" s="140">
        <v>4.5239739909884821E-2</v>
      </c>
      <c r="AK91" s="140">
        <v>4.5290569815672692E-2</v>
      </c>
      <c r="AL91" s="140">
        <v>4.534251164320062E-2</v>
      </c>
      <c r="AM91" s="140">
        <v>4.5396567953511373E-2</v>
      </c>
      <c r="AN91" s="140">
        <v>4.545395240616542E-2</v>
      </c>
      <c r="AO91" s="140">
        <v>4.5511653320660032E-2</v>
      </c>
      <c r="AP91" s="140">
        <v>4.5569917224017827E-2</v>
      </c>
      <c r="AQ91" s="140">
        <v>4.562455172912832E-2</v>
      </c>
      <c r="AR91" s="140">
        <v>4.5678559505168644E-2</v>
      </c>
      <c r="AS91" s="140">
        <v>4.5737409849063451E-2</v>
      </c>
      <c r="AT91" s="140">
        <v>4.5794070511907772E-2</v>
      </c>
      <c r="AU91" s="140">
        <v>4.5852684142369309E-2</v>
      </c>
      <c r="AV91" s="140">
        <v>4.5910075295644601E-2</v>
      </c>
      <c r="AW91" s="140">
        <v>4.5956459884646091E-2</v>
      </c>
      <c r="AX91" s="35"/>
      <c r="AY91" s="35"/>
      <c r="AZ91" s="35"/>
      <c r="BA91" s="35"/>
      <c r="BB91" s="35"/>
      <c r="BC91" s="35"/>
      <c r="BD91" s="35"/>
    </row>
    <row r="92" spans="1:56" ht="16.5" x14ac:dyDescent="0.3">
      <c r="A92" s="172"/>
      <c r="B92" s="4" t="s">
        <v>333</v>
      </c>
      <c r="D92" s="4" t="s">
        <v>42</v>
      </c>
      <c r="E92" s="140">
        <v>0</v>
      </c>
      <c r="F92" s="140">
        <v>2.2691995246282085E-3</v>
      </c>
      <c r="G92" s="140">
        <v>4.9365899373818925E-3</v>
      </c>
      <c r="H92" s="140">
        <v>8.4980014118880495E-3</v>
      </c>
      <c r="I92" s="140">
        <v>1.392169519095534E-2</v>
      </c>
      <c r="J92" s="140">
        <v>1.9327830153314046E-2</v>
      </c>
      <c r="K92" s="140">
        <v>2.6365292669837823E-2</v>
      </c>
      <c r="L92" s="140">
        <v>3.3721179282239111E-2</v>
      </c>
      <c r="M92" s="140">
        <v>4.5219666518749507E-2</v>
      </c>
      <c r="N92" s="140">
        <v>5.2925243609801373E-2</v>
      </c>
      <c r="O92" s="140">
        <v>6.122407685577308E-2</v>
      </c>
      <c r="P92" s="140">
        <v>6.9877967504915775E-2</v>
      </c>
      <c r="Q92" s="140">
        <v>7.8442569440984794E-2</v>
      </c>
      <c r="R92" s="140">
        <v>8.6533395879702449E-2</v>
      </c>
      <c r="S92" s="140">
        <v>9.3703120341002866E-2</v>
      </c>
      <c r="T92" s="140">
        <v>9.9103057112623724E-2</v>
      </c>
      <c r="U92" s="140">
        <v>0.10319159230413014</v>
      </c>
      <c r="V92" s="140">
        <v>0.105945270655497</v>
      </c>
      <c r="W92" s="140">
        <v>0.1073439311220229</v>
      </c>
      <c r="X92" s="140">
        <v>0.10825581590635353</v>
      </c>
      <c r="Y92" s="140">
        <v>0.1084449886417414</v>
      </c>
      <c r="Z92" s="140">
        <v>0.10854085489149554</v>
      </c>
      <c r="AA92" s="140">
        <v>0.10861140680254783</v>
      </c>
      <c r="AB92" s="140">
        <v>0.10868101034200531</v>
      </c>
      <c r="AC92" s="140">
        <v>0.10875420546168962</v>
      </c>
      <c r="AD92" s="140">
        <v>0.10883332940505624</v>
      </c>
      <c r="AE92" s="140">
        <v>0.10891656165895996</v>
      </c>
      <c r="AF92" s="140">
        <v>0.10900377619219287</v>
      </c>
      <c r="AG92" s="140">
        <v>0.10910067415360594</v>
      </c>
      <c r="AH92" s="140">
        <v>0.10920373731624963</v>
      </c>
      <c r="AI92" s="140">
        <v>0.10931137917812175</v>
      </c>
      <c r="AJ92" s="140">
        <v>0.10942410342499556</v>
      </c>
      <c r="AK92" s="140">
        <v>0.10954696973632708</v>
      </c>
      <c r="AL92" s="140">
        <v>0.10967251463208344</v>
      </c>
      <c r="AM92" s="140">
        <v>0.10980317024512939</v>
      </c>
      <c r="AN92" s="140">
        <v>0.10994187727545784</v>
      </c>
      <c r="AO92" s="140">
        <v>0.11008135395651356</v>
      </c>
      <c r="AP92" s="140">
        <v>0.11022219732556601</v>
      </c>
      <c r="AQ92" s="140">
        <v>0.11035426665901568</v>
      </c>
      <c r="AR92" s="140">
        <v>0.11048484135114717</v>
      </c>
      <c r="AS92" s="140">
        <v>0.11062711361778213</v>
      </c>
      <c r="AT92" s="140">
        <v>0.11076409404752485</v>
      </c>
      <c r="AU92" s="140">
        <v>0.11090579580539464</v>
      </c>
      <c r="AV92" s="140">
        <v>0.11104454481384626</v>
      </c>
      <c r="AW92" s="140">
        <v>0.11115669697792649</v>
      </c>
      <c r="AX92" s="35"/>
      <c r="AY92" s="35"/>
      <c r="AZ92" s="35"/>
      <c r="BA92" s="35"/>
      <c r="BB92" s="35"/>
      <c r="BC92" s="35"/>
      <c r="BD92" s="35"/>
    </row>
    <row r="93" spans="1:56" x14ac:dyDescent="0.3">
      <c r="A93" s="172"/>
      <c r="B93" s="4" t="s">
        <v>215</v>
      </c>
      <c r="D93" s="4" t="s">
        <v>90</v>
      </c>
      <c r="E93" s="140">
        <v>0</v>
      </c>
      <c r="F93" s="140">
        <v>5.3761344010027727</v>
      </c>
      <c r="G93" s="140">
        <v>12.780640424179978</v>
      </c>
      <c r="H93" s="140">
        <v>23.721578391009587</v>
      </c>
      <c r="I93" s="140">
        <v>35.736207953812084</v>
      </c>
      <c r="J93" s="140">
        <v>50.030803889104945</v>
      </c>
      <c r="K93" s="140">
        <v>67.192732679070517</v>
      </c>
      <c r="L93" s="140">
        <v>87.271393492300064</v>
      </c>
      <c r="M93" s="140">
        <v>112.86053529748898</v>
      </c>
      <c r="N93" s="140">
        <v>131.95485357234691</v>
      </c>
      <c r="O93" s="140">
        <v>152.55108809720321</v>
      </c>
      <c r="P93" s="140">
        <v>173.833959628918</v>
      </c>
      <c r="Q93" s="140">
        <v>194.39798674034728</v>
      </c>
      <c r="R93" s="140">
        <v>213.85302415406031</v>
      </c>
      <c r="S93" s="140">
        <v>230.40127595606057</v>
      </c>
      <c r="T93" s="140">
        <v>243.01170586548918</v>
      </c>
      <c r="U93" s="140">
        <v>252.08682448720307</v>
      </c>
      <c r="V93" s="140">
        <v>258.1590560757727</v>
      </c>
      <c r="W93" s="140">
        <v>261.71484507405836</v>
      </c>
      <c r="X93" s="140">
        <v>264.17078361377196</v>
      </c>
      <c r="Y93" s="140">
        <v>264.87706977120064</v>
      </c>
      <c r="Z93" s="140">
        <v>265.24075796091478</v>
      </c>
      <c r="AA93" s="140">
        <v>265.50976262805773</v>
      </c>
      <c r="AB93" s="140">
        <v>265.77256455520046</v>
      </c>
      <c r="AC93" s="140">
        <v>266.04892348777202</v>
      </c>
      <c r="AD93" s="140">
        <v>266.3478281443434</v>
      </c>
      <c r="AE93" s="140">
        <v>266.6622648183432</v>
      </c>
      <c r="AF93" s="140">
        <v>266.99174149662917</v>
      </c>
      <c r="AG93" s="140">
        <v>267.35629559348632</v>
      </c>
      <c r="AH93" s="140">
        <v>267.74298517777191</v>
      </c>
      <c r="AI93" s="140">
        <v>268.14685711005774</v>
      </c>
      <c r="AJ93" s="140">
        <v>268.56953016405771</v>
      </c>
      <c r="AK93" s="140">
        <v>269.02998436091485</v>
      </c>
      <c r="AL93" s="140">
        <v>269.50061315262917</v>
      </c>
      <c r="AM93" s="140">
        <v>269.99040564348633</v>
      </c>
      <c r="AN93" s="140">
        <v>270.49610407948632</v>
      </c>
      <c r="AO93" s="140">
        <v>271.00631398148624</v>
      </c>
      <c r="AP93" s="140">
        <v>271.51337541034331</v>
      </c>
      <c r="AQ93" s="140">
        <v>271.99140792634347</v>
      </c>
      <c r="AR93" s="140">
        <v>272.46912399034323</v>
      </c>
      <c r="AS93" s="140">
        <v>272.98046061977197</v>
      </c>
      <c r="AT93" s="140">
        <v>273.47273347720079</v>
      </c>
      <c r="AU93" s="140">
        <v>273.98200556434335</v>
      </c>
      <c r="AV93" s="140">
        <v>274.47472423805766</v>
      </c>
      <c r="AW93" s="140">
        <v>274.84937411434356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41.050367512600019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90.203842105776559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131.47606749132942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188.78564246352855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-2.3597200000000003</v>
      </c>
      <c r="F13" s="62">
        <f>'Option 1'!F13*1.1</f>
        <v>-2.3353000000000006</v>
      </c>
      <c r="G13" s="62">
        <f>'Option 1'!G13*1.1</f>
        <v>-2.3104400000000003</v>
      </c>
      <c r="H13" s="62">
        <f>'Option 1'!H13*1.1</f>
        <v>-2.2853600000000003</v>
      </c>
      <c r="I13" s="62">
        <f>'Option 1'!I13*1.1</f>
        <v>-2.2614900000000002</v>
      </c>
      <c r="J13" s="62">
        <f>'Option 1'!J13*1.1</f>
        <v>-2.2372900000000002</v>
      </c>
      <c r="K13" s="62">
        <f>'Option 1'!K13*1.1</f>
        <v>-2.2372900000000002</v>
      </c>
      <c r="L13" s="62">
        <f>'Option 1'!L13*1.1</f>
        <v>-2.2116600000000002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-2.3597200000000003</v>
      </c>
      <c r="F18" s="59">
        <f t="shared" ref="F18:AW18" si="0">SUM(F13:F17)</f>
        <v>-2.3353000000000006</v>
      </c>
      <c r="G18" s="59">
        <f t="shared" si="0"/>
        <v>-2.3104400000000003</v>
      </c>
      <c r="H18" s="59">
        <f t="shared" si="0"/>
        <v>-2.2853600000000003</v>
      </c>
      <c r="I18" s="59">
        <f t="shared" si="0"/>
        <v>-2.2614900000000002</v>
      </c>
      <c r="J18" s="59">
        <f t="shared" si="0"/>
        <v>-2.2372900000000002</v>
      </c>
      <c r="K18" s="59">
        <f t="shared" si="0"/>
        <v>-2.2372900000000002</v>
      </c>
      <c r="L18" s="59">
        <f t="shared" si="0"/>
        <v>-2.2116600000000002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1.8021123727615385E-2</v>
      </c>
      <c r="G19" s="33">
        <f>'Option 1'!G19</f>
        <v>4.2918366050514856E-2</v>
      </c>
      <c r="H19" s="33">
        <f>'Option 1'!H19</f>
        <v>7.9838290671608692E-2</v>
      </c>
      <c r="I19" s="33">
        <f>'Option 1'!I19</f>
        <v>0.1204231724318873</v>
      </c>
      <c r="J19" s="33">
        <f>'Option 1'!J19</f>
        <v>0.16879149042816863</v>
      </c>
      <c r="K19" s="33">
        <f>'Option 1'!K19</f>
        <v>0.22696611707222117</v>
      </c>
      <c r="L19" s="33">
        <f>'Option 1'!L19</f>
        <v>0.29500263470366028</v>
      </c>
      <c r="M19" s="33">
        <f>'Option 1'!M19</f>
        <v>0.3818622738425449</v>
      </c>
      <c r="N19" s="33">
        <f>'Option 1'!N19</f>
        <v>0.44696332002964356</v>
      </c>
      <c r="O19" s="33">
        <f>'Option 1'!O19</f>
        <v>0.51719857402324998</v>
      </c>
      <c r="P19" s="33">
        <f>'Option 1'!P19</f>
        <v>0.58982288905945879</v>
      </c>
      <c r="Q19" s="33">
        <f>'Option 1'!Q19</f>
        <v>0.66000743315285437</v>
      </c>
      <c r="R19" s="33">
        <f>'Option 1'!R19</f>
        <v>0.72641608694929982</v>
      </c>
      <c r="S19" s="33">
        <f>'Option 1'!S19</f>
        <v>0.78292380297156583</v>
      </c>
      <c r="T19" s="33">
        <f>'Option 1'!T19</f>
        <v>0.82600061400617875</v>
      </c>
      <c r="U19" s="33">
        <f>'Option 1'!U19</f>
        <v>0.85703571739455198</v>
      </c>
      <c r="V19" s="33">
        <f>'Option 1'!V19</f>
        <v>0.87784702522492686</v>
      </c>
      <c r="W19" s="33">
        <f>'Option 1'!W19</f>
        <v>0.89008873776173369</v>
      </c>
      <c r="X19" s="33">
        <f>'Option 1'!X19</f>
        <v>0.89859209082895442</v>
      </c>
      <c r="Y19" s="33">
        <f>'Option 1'!Y19</f>
        <v>0.90113811057737903</v>
      </c>
      <c r="Z19" s="33">
        <f>'Option 1'!Z19</f>
        <v>0.90251905041715053</v>
      </c>
      <c r="AA19" s="33">
        <f>'Option 1'!AA19</f>
        <v>0.90358270258113649</v>
      </c>
      <c r="AB19" s="33">
        <f>'Option 1'!AB19</f>
        <v>0.90463241220039814</v>
      </c>
      <c r="AC19" s="33">
        <f>'Option 1'!AC19</f>
        <v>0.90573630659550308</v>
      </c>
      <c r="AD19" s="33">
        <f>'Option 1'!AD19</f>
        <v>0.90694293052844954</v>
      </c>
      <c r="AE19" s="33">
        <f>'Option 1'!AE19</f>
        <v>0.90821351137999029</v>
      </c>
      <c r="AF19" s="33">
        <f>'Option 1'!AF19</f>
        <v>0.9095448629581675</v>
      </c>
      <c r="AG19" s="33">
        <f>'Option 1'!AG19</f>
        <v>0.91104926930562624</v>
      </c>
      <c r="AH19" s="33">
        <f>'Option 1'!AH19</f>
        <v>0.91266205377361831</v>
      </c>
      <c r="AI19" s="33">
        <f>'Option 1'!AI19</f>
        <v>0.91434635138647091</v>
      </c>
      <c r="AJ19" s="33">
        <f>'Option 1'!AJ19</f>
        <v>0.91611219422234069</v>
      </c>
      <c r="AK19" s="33">
        <f>'Option 1'!AK19</f>
        <v>0.9180610443629893</v>
      </c>
      <c r="AL19" s="33">
        <f>'Option 1'!AL19</f>
        <v>0.92004175417729495</v>
      </c>
      <c r="AM19" s="33">
        <f>'Option 1'!AM19</f>
        <v>0.92210289040784699</v>
      </c>
      <c r="AN19" s="33">
        <f>'Option 1'!AN19</f>
        <v>0.92428860214272635</v>
      </c>
      <c r="AO19" s="33">
        <f>'Option 1'!AO19</f>
        <v>0.92648974896180358</v>
      </c>
      <c r="AP19" s="33">
        <f>'Option 1'!AP19</f>
        <v>0.92873924000023411</v>
      </c>
      <c r="AQ19" s="33">
        <f>'Option 1'!AQ19</f>
        <v>0.93089120891760446</v>
      </c>
      <c r="AR19" s="33">
        <f>'Option 1'!AR19</f>
        <v>0.93311724052369294</v>
      </c>
      <c r="AS19" s="33">
        <f>'Option 1'!AS19</f>
        <v>0.93553676450136214</v>
      </c>
      <c r="AT19" s="33">
        <f>'Option 1'!AT19</f>
        <v>0.93787696850302926</v>
      </c>
      <c r="AU19" s="33">
        <f>'Option 1'!AU19</f>
        <v>0.94029770768399201</v>
      </c>
      <c r="AV19" s="33">
        <f>'Option 1'!AV19</f>
        <v>0.94268398857730484</v>
      </c>
      <c r="AW19" s="33">
        <f>'Option 1'!AW19</f>
        <v>0.94465890974845035</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1.8021123727615385E-2</v>
      </c>
      <c r="G25" s="67">
        <f t="shared" si="1"/>
        <v>4.2918366050514856E-2</v>
      </c>
      <c r="H25" s="67">
        <f t="shared" si="1"/>
        <v>7.9838290671608692E-2</v>
      </c>
      <c r="I25" s="67">
        <f t="shared" si="1"/>
        <v>0.1204231724318873</v>
      </c>
      <c r="J25" s="67">
        <f t="shared" si="1"/>
        <v>0.16879149042816863</v>
      </c>
      <c r="K25" s="67">
        <f t="shared" si="1"/>
        <v>0.22696611707222117</v>
      </c>
      <c r="L25" s="67">
        <f t="shared" si="1"/>
        <v>0.29500263470366028</v>
      </c>
      <c r="M25" s="67">
        <f t="shared" si="1"/>
        <v>0.3818622738425449</v>
      </c>
      <c r="N25" s="67">
        <f t="shared" si="1"/>
        <v>0.44696332002964356</v>
      </c>
      <c r="O25" s="67">
        <f t="shared" si="1"/>
        <v>0.51719857402324998</v>
      </c>
      <c r="P25" s="67">
        <f t="shared" si="1"/>
        <v>0.58982288905945879</v>
      </c>
      <c r="Q25" s="67">
        <f t="shared" si="1"/>
        <v>0.66000743315285437</v>
      </c>
      <c r="R25" s="67">
        <f t="shared" si="1"/>
        <v>0.72641608694929982</v>
      </c>
      <c r="S25" s="67">
        <f t="shared" si="1"/>
        <v>0.78292380297156583</v>
      </c>
      <c r="T25" s="67">
        <f t="shared" si="1"/>
        <v>0.82600061400617875</v>
      </c>
      <c r="U25" s="67">
        <f t="shared" si="1"/>
        <v>0.85703571739455198</v>
      </c>
      <c r="V25" s="67">
        <f t="shared" si="1"/>
        <v>0.87784702522492686</v>
      </c>
      <c r="W25" s="67">
        <f t="shared" si="1"/>
        <v>0.89008873776173369</v>
      </c>
      <c r="X25" s="67">
        <f t="shared" si="1"/>
        <v>0.89859209082895442</v>
      </c>
      <c r="Y25" s="67">
        <f t="shared" si="1"/>
        <v>0.90113811057737903</v>
      </c>
      <c r="Z25" s="67">
        <f t="shared" si="1"/>
        <v>0.90251905041715053</v>
      </c>
      <c r="AA25" s="67">
        <f t="shared" si="1"/>
        <v>0.90358270258113649</v>
      </c>
      <c r="AB25" s="67">
        <f t="shared" si="1"/>
        <v>0.90463241220039814</v>
      </c>
      <c r="AC25" s="67">
        <f t="shared" si="1"/>
        <v>0.90573630659550308</v>
      </c>
      <c r="AD25" s="67">
        <f t="shared" si="1"/>
        <v>0.90694293052844954</v>
      </c>
      <c r="AE25" s="67">
        <f t="shared" si="1"/>
        <v>0.90821351137999029</v>
      </c>
      <c r="AF25" s="67">
        <f t="shared" si="1"/>
        <v>0.9095448629581675</v>
      </c>
      <c r="AG25" s="67">
        <f t="shared" si="1"/>
        <v>0.91104926930562624</v>
      </c>
      <c r="AH25" s="67">
        <f t="shared" si="1"/>
        <v>0.91266205377361831</v>
      </c>
      <c r="AI25" s="67">
        <f t="shared" si="1"/>
        <v>0.91434635138647091</v>
      </c>
      <c r="AJ25" s="67">
        <f t="shared" si="1"/>
        <v>0.91611219422234069</v>
      </c>
      <c r="AK25" s="67">
        <f t="shared" si="1"/>
        <v>0.9180610443629893</v>
      </c>
      <c r="AL25" s="67">
        <f t="shared" si="1"/>
        <v>0.92004175417729495</v>
      </c>
      <c r="AM25" s="67">
        <f t="shared" si="1"/>
        <v>0.92210289040784699</v>
      </c>
      <c r="AN25" s="67">
        <f t="shared" si="1"/>
        <v>0.92428860214272635</v>
      </c>
      <c r="AO25" s="67">
        <f t="shared" si="1"/>
        <v>0.92648974896180358</v>
      </c>
      <c r="AP25" s="67">
        <f t="shared" si="1"/>
        <v>0.92873924000023411</v>
      </c>
      <c r="AQ25" s="67">
        <f t="shared" si="1"/>
        <v>0.93089120891760446</v>
      </c>
      <c r="AR25" s="67">
        <f t="shared" si="1"/>
        <v>0.93311724052369294</v>
      </c>
      <c r="AS25" s="67">
        <f t="shared" si="1"/>
        <v>0.93553676450136214</v>
      </c>
      <c r="AT25" s="67">
        <f t="shared" si="1"/>
        <v>0.93787696850302926</v>
      </c>
      <c r="AU25" s="67">
        <f t="shared" si="1"/>
        <v>0.94029770768399201</v>
      </c>
      <c r="AV25" s="67">
        <f t="shared" si="1"/>
        <v>0.94268398857730484</v>
      </c>
      <c r="AW25" s="67">
        <f t="shared" si="1"/>
        <v>0.94465890974845035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-2.3597200000000003</v>
      </c>
      <c r="F26" s="59">
        <f t="shared" ref="F26:BD26" si="2">F18+F25</f>
        <v>-2.3172788762723853</v>
      </c>
      <c r="G26" s="59">
        <f t="shared" si="2"/>
        <v>-2.2675216339494852</v>
      </c>
      <c r="H26" s="59">
        <f t="shared" si="2"/>
        <v>-2.2055217093283916</v>
      </c>
      <c r="I26" s="59">
        <f t="shared" si="2"/>
        <v>-2.1410668275681131</v>
      </c>
      <c r="J26" s="59">
        <f t="shared" si="2"/>
        <v>-2.0684985095718318</v>
      </c>
      <c r="K26" s="59">
        <f t="shared" si="2"/>
        <v>-2.010323882927779</v>
      </c>
      <c r="L26" s="59">
        <f t="shared" si="2"/>
        <v>-1.9166573652963399</v>
      </c>
      <c r="M26" s="59">
        <f t="shared" si="2"/>
        <v>0.3818622738425449</v>
      </c>
      <c r="N26" s="59">
        <f t="shared" si="2"/>
        <v>0.44696332002964356</v>
      </c>
      <c r="O26" s="59">
        <f t="shared" si="2"/>
        <v>0.51719857402324998</v>
      </c>
      <c r="P26" s="59">
        <f t="shared" si="2"/>
        <v>0.58982288905945879</v>
      </c>
      <c r="Q26" s="59">
        <f t="shared" si="2"/>
        <v>0.66000743315285437</v>
      </c>
      <c r="R26" s="59">
        <f t="shared" si="2"/>
        <v>0.72641608694929982</v>
      </c>
      <c r="S26" s="59">
        <f t="shared" si="2"/>
        <v>0.78292380297156583</v>
      </c>
      <c r="T26" s="59">
        <f t="shared" si="2"/>
        <v>0.82600061400617875</v>
      </c>
      <c r="U26" s="59">
        <f t="shared" si="2"/>
        <v>0.85703571739455198</v>
      </c>
      <c r="V26" s="59">
        <f t="shared" si="2"/>
        <v>0.87784702522492686</v>
      </c>
      <c r="W26" s="59">
        <f t="shared" si="2"/>
        <v>0.89008873776173369</v>
      </c>
      <c r="X26" s="59">
        <f t="shared" si="2"/>
        <v>0.89859209082895442</v>
      </c>
      <c r="Y26" s="59">
        <f t="shared" si="2"/>
        <v>0.90113811057737903</v>
      </c>
      <c r="Z26" s="59">
        <f t="shared" si="2"/>
        <v>0.90251905041715053</v>
      </c>
      <c r="AA26" s="59">
        <f t="shared" si="2"/>
        <v>0.90358270258113649</v>
      </c>
      <c r="AB26" s="59">
        <f t="shared" si="2"/>
        <v>0.90463241220039814</v>
      </c>
      <c r="AC26" s="59">
        <f t="shared" si="2"/>
        <v>0.90573630659550308</v>
      </c>
      <c r="AD26" s="59">
        <f t="shared" si="2"/>
        <v>0.90694293052844954</v>
      </c>
      <c r="AE26" s="59">
        <f t="shared" si="2"/>
        <v>0.90821351137999029</v>
      </c>
      <c r="AF26" s="59">
        <f t="shared" si="2"/>
        <v>0.9095448629581675</v>
      </c>
      <c r="AG26" s="59">
        <f t="shared" si="2"/>
        <v>0.91104926930562624</v>
      </c>
      <c r="AH26" s="59">
        <f t="shared" si="2"/>
        <v>0.91266205377361831</v>
      </c>
      <c r="AI26" s="59">
        <f t="shared" si="2"/>
        <v>0.91434635138647091</v>
      </c>
      <c r="AJ26" s="59">
        <f t="shared" si="2"/>
        <v>0.91611219422234069</v>
      </c>
      <c r="AK26" s="59">
        <f t="shared" si="2"/>
        <v>0.9180610443629893</v>
      </c>
      <c r="AL26" s="59">
        <f t="shared" si="2"/>
        <v>0.92004175417729495</v>
      </c>
      <c r="AM26" s="59">
        <f t="shared" si="2"/>
        <v>0.92210289040784699</v>
      </c>
      <c r="AN26" s="59">
        <f t="shared" si="2"/>
        <v>0.92428860214272635</v>
      </c>
      <c r="AO26" s="59">
        <f t="shared" si="2"/>
        <v>0.92648974896180358</v>
      </c>
      <c r="AP26" s="59">
        <f t="shared" si="2"/>
        <v>0.92873924000023411</v>
      </c>
      <c r="AQ26" s="59">
        <f t="shared" si="2"/>
        <v>0.93089120891760446</v>
      </c>
      <c r="AR26" s="59">
        <f t="shared" si="2"/>
        <v>0.93311724052369294</v>
      </c>
      <c r="AS26" s="59">
        <f t="shared" si="2"/>
        <v>0.93553676450136214</v>
      </c>
      <c r="AT26" s="59">
        <f t="shared" si="2"/>
        <v>0.93787696850302926</v>
      </c>
      <c r="AU26" s="59">
        <f t="shared" si="2"/>
        <v>0.94029770768399201</v>
      </c>
      <c r="AV26" s="59">
        <f t="shared" si="2"/>
        <v>0.94268398857730484</v>
      </c>
      <c r="AW26" s="59">
        <f t="shared" si="2"/>
        <v>0.94465890974845035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-1.8877760000000003</v>
      </c>
      <c r="F28" s="34">
        <f t="shared" ref="F28:AW28" si="4">F26*F27</f>
        <v>-1.8538231010179083</v>
      </c>
      <c r="G28" s="34">
        <f t="shared" si="4"/>
        <v>-1.8140173071595882</v>
      </c>
      <c r="H28" s="34">
        <f t="shared" si="4"/>
        <v>-1.7644173674627135</v>
      </c>
      <c r="I28" s="34">
        <f t="shared" si="4"/>
        <v>-1.7128534620544906</v>
      </c>
      <c r="J28" s="34">
        <f t="shared" si="4"/>
        <v>-1.6547988076574656</v>
      </c>
      <c r="K28" s="34">
        <f t="shared" si="4"/>
        <v>-1.6082591063422234</v>
      </c>
      <c r="L28" s="34">
        <f t="shared" si="4"/>
        <v>-1.5333258922370721</v>
      </c>
      <c r="M28" s="34">
        <f t="shared" si="4"/>
        <v>0.30548981907403594</v>
      </c>
      <c r="N28" s="34">
        <f t="shared" si="4"/>
        <v>0.35757065602371485</v>
      </c>
      <c r="O28" s="34">
        <f t="shared" si="4"/>
        <v>0.41375885921860001</v>
      </c>
      <c r="P28" s="34">
        <f t="shared" si="4"/>
        <v>0.47185831124756705</v>
      </c>
      <c r="Q28" s="34">
        <f t="shared" si="4"/>
        <v>0.5280059465222835</v>
      </c>
      <c r="R28" s="34">
        <f t="shared" si="4"/>
        <v>0.58113286955943988</v>
      </c>
      <c r="S28" s="34">
        <f t="shared" si="4"/>
        <v>0.62633904237725269</v>
      </c>
      <c r="T28" s="34">
        <f t="shared" si="4"/>
        <v>0.660800491204943</v>
      </c>
      <c r="U28" s="34">
        <f t="shared" si="4"/>
        <v>0.68562857391564158</v>
      </c>
      <c r="V28" s="34">
        <f t="shared" si="4"/>
        <v>0.70227762017994155</v>
      </c>
      <c r="W28" s="34">
        <f t="shared" si="4"/>
        <v>0.71207099020938702</v>
      </c>
      <c r="X28" s="34">
        <f t="shared" si="4"/>
        <v>0.7188736726631636</v>
      </c>
      <c r="Y28" s="34">
        <f t="shared" si="4"/>
        <v>0.72091048846190331</v>
      </c>
      <c r="Z28" s="34">
        <f t="shared" si="4"/>
        <v>0.72201524033372044</v>
      </c>
      <c r="AA28" s="34">
        <f t="shared" si="4"/>
        <v>0.72286616206490928</v>
      </c>
      <c r="AB28" s="34">
        <f t="shared" si="4"/>
        <v>0.72370592976031856</v>
      </c>
      <c r="AC28" s="34">
        <f t="shared" si="4"/>
        <v>0.72458904527640255</v>
      </c>
      <c r="AD28" s="34">
        <f t="shared" si="4"/>
        <v>0.72555434442275968</v>
      </c>
      <c r="AE28" s="34">
        <f t="shared" si="4"/>
        <v>0.7265708091039923</v>
      </c>
      <c r="AF28" s="34">
        <f t="shared" si="4"/>
        <v>0.72763589036653409</v>
      </c>
      <c r="AG28" s="34">
        <f t="shared" si="4"/>
        <v>0.72883941544450104</v>
      </c>
      <c r="AH28" s="34">
        <f t="shared" si="4"/>
        <v>0.73012964301889471</v>
      </c>
      <c r="AI28" s="34">
        <f t="shared" si="4"/>
        <v>0.73147708110917675</v>
      </c>
      <c r="AJ28" s="34">
        <f t="shared" si="4"/>
        <v>0.7328897553778726</v>
      </c>
      <c r="AK28" s="34">
        <f t="shared" si="4"/>
        <v>0.73444883549039153</v>
      </c>
      <c r="AL28" s="34">
        <f t="shared" si="4"/>
        <v>0.73603340334183598</v>
      </c>
      <c r="AM28" s="34">
        <f t="shared" si="4"/>
        <v>0.73768231232627768</v>
      </c>
      <c r="AN28" s="34">
        <f t="shared" si="4"/>
        <v>0.73943088171418114</v>
      </c>
      <c r="AO28" s="34">
        <f t="shared" si="4"/>
        <v>0.74119179916944289</v>
      </c>
      <c r="AP28" s="34">
        <f t="shared" si="4"/>
        <v>0.74299139200018738</v>
      </c>
      <c r="AQ28" s="34">
        <f t="shared" si="4"/>
        <v>0.74471296713408364</v>
      </c>
      <c r="AR28" s="34">
        <f t="shared" si="4"/>
        <v>0.74649379241895442</v>
      </c>
      <c r="AS28" s="34">
        <f t="shared" si="4"/>
        <v>0.74842941160108978</v>
      </c>
      <c r="AT28" s="34">
        <f t="shared" si="4"/>
        <v>0.75030157480242343</v>
      </c>
      <c r="AU28" s="34">
        <f t="shared" si="4"/>
        <v>0.75223816614719363</v>
      </c>
      <c r="AV28" s="34">
        <f t="shared" si="4"/>
        <v>0.7541471908618439</v>
      </c>
      <c r="AW28" s="34">
        <f t="shared" si="4"/>
        <v>0.75572712779876028</v>
      </c>
      <c r="AX28" s="34"/>
      <c r="AY28" s="34"/>
      <c r="AZ28" s="34"/>
      <c r="BA28" s="34"/>
      <c r="BB28" s="34"/>
      <c r="BC28" s="34"/>
      <c r="BD28" s="34"/>
    </row>
    <row r="29" spans="1:56" x14ac:dyDescent="0.3">
      <c r="A29" s="115"/>
      <c r="B29" s="9" t="s">
        <v>92</v>
      </c>
      <c r="C29" s="11" t="s">
        <v>44</v>
      </c>
      <c r="D29" s="9" t="s">
        <v>40</v>
      </c>
      <c r="E29" s="34">
        <f>E26-E28</f>
        <v>-0.47194399999999992</v>
      </c>
      <c r="F29" s="34">
        <f t="shared" ref="F29:AW29" si="5">F26-F28</f>
        <v>-0.46345577525447701</v>
      </c>
      <c r="G29" s="34">
        <f t="shared" si="5"/>
        <v>-0.45350432678989705</v>
      </c>
      <c r="H29" s="34">
        <f t="shared" si="5"/>
        <v>-0.44110434186567815</v>
      </c>
      <c r="I29" s="34">
        <f t="shared" si="5"/>
        <v>-0.42821336551362243</v>
      </c>
      <c r="J29" s="34">
        <f t="shared" si="5"/>
        <v>-0.41369970191436622</v>
      </c>
      <c r="K29" s="34">
        <f t="shared" si="5"/>
        <v>-0.40206477658555562</v>
      </c>
      <c r="L29" s="34">
        <f t="shared" si="5"/>
        <v>-0.38333147305926785</v>
      </c>
      <c r="M29" s="34">
        <f t="shared" si="5"/>
        <v>7.6372454768508957E-2</v>
      </c>
      <c r="N29" s="34">
        <f t="shared" si="5"/>
        <v>8.9392664005928713E-2</v>
      </c>
      <c r="O29" s="34">
        <f t="shared" si="5"/>
        <v>0.10343971480464997</v>
      </c>
      <c r="P29" s="34">
        <f t="shared" si="5"/>
        <v>0.11796457781189174</v>
      </c>
      <c r="Q29" s="34">
        <f t="shared" si="5"/>
        <v>0.13200148663057087</v>
      </c>
      <c r="R29" s="34">
        <f t="shared" si="5"/>
        <v>0.14528321738985994</v>
      </c>
      <c r="S29" s="34">
        <f t="shared" si="5"/>
        <v>0.15658476059431314</v>
      </c>
      <c r="T29" s="34">
        <f t="shared" si="5"/>
        <v>0.16520012280123575</v>
      </c>
      <c r="U29" s="34">
        <f t="shared" si="5"/>
        <v>0.1714071434789104</v>
      </c>
      <c r="V29" s="34">
        <f t="shared" si="5"/>
        <v>0.1755694050449853</v>
      </c>
      <c r="W29" s="34">
        <f t="shared" si="5"/>
        <v>0.17801774755234667</v>
      </c>
      <c r="X29" s="34">
        <f t="shared" si="5"/>
        <v>0.17971841816579082</v>
      </c>
      <c r="Y29" s="34">
        <f t="shared" si="5"/>
        <v>0.18022762211547572</v>
      </c>
      <c r="Z29" s="34">
        <f t="shared" si="5"/>
        <v>0.18050381008343008</v>
      </c>
      <c r="AA29" s="34">
        <f t="shared" si="5"/>
        <v>0.18071654051622721</v>
      </c>
      <c r="AB29" s="34">
        <f t="shared" si="5"/>
        <v>0.18092648244007958</v>
      </c>
      <c r="AC29" s="34">
        <f t="shared" si="5"/>
        <v>0.18114726131910053</v>
      </c>
      <c r="AD29" s="34">
        <f t="shared" si="5"/>
        <v>0.18138858610568986</v>
      </c>
      <c r="AE29" s="34">
        <f t="shared" si="5"/>
        <v>0.18164270227599799</v>
      </c>
      <c r="AF29" s="34">
        <f t="shared" si="5"/>
        <v>0.18190897259163341</v>
      </c>
      <c r="AG29" s="34">
        <f t="shared" si="5"/>
        <v>0.1822098538611252</v>
      </c>
      <c r="AH29" s="34">
        <f t="shared" si="5"/>
        <v>0.1825324107547236</v>
      </c>
      <c r="AI29" s="34">
        <f t="shared" si="5"/>
        <v>0.18286927027729416</v>
      </c>
      <c r="AJ29" s="34">
        <f t="shared" si="5"/>
        <v>0.18322243884446809</v>
      </c>
      <c r="AK29" s="34">
        <f t="shared" si="5"/>
        <v>0.18361220887259777</v>
      </c>
      <c r="AL29" s="34">
        <f t="shared" si="5"/>
        <v>0.18400835083545897</v>
      </c>
      <c r="AM29" s="34">
        <f t="shared" si="5"/>
        <v>0.18442057808156931</v>
      </c>
      <c r="AN29" s="34">
        <f t="shared" si="5"/>
        <v>0.1848577204285452</v>
      </c>
      <c r="AO29" s="34">
        <f t="shared" si="5"/>
        <v>0.18529794979236069</v>
      </c>
      <c r="AP29" s="34">
        <f t="shared" si="5"/>
        <v>0.18574784800004673</v>
      </c>
      <c r="AQ29" s="34">
        <f t="shared" si="5"/>
        <v>0.18617824178352083</v>
      </c>
      <c r="AR29" s="34">
        <f t="shared" si="5"/>
        <v>0.18662344810473852</v>
      </c>
      <c r="AS29" s="34">
        <f t="shared" si="5"/>
        <v>0.18710735290027236</v>
      </c>
      <c r="AT29" s="34">
        <f t="shared" si="5"/>
        <v>0.18757539370060583</v>
      </c>
      <c r="AU29" s="34">
        <f t="shared" si="5"/>
        <v>0.18805954153679838</v>
      </c>
      <c r="AV29" s="34">
        <f t="shared" si="5"/>
        <v>0.18853679771546095</v>
      </c>
      <c r="AW29" s="34">
        <f t="shared" si="5"/>
        <v>0.18893178194969007</v>
      </c>
      <c r="AX29" s="34"/>
      <c r="AY29" s="34"/>
      <c r="AZ29" s="34"/>
      <c r="BA29" s="34"/>
      <c r="BB29" s="34"/>
      <c r="BC29" s="34"/>
      <c r="BD29" s="34"/>
    </row>
    <row r="30" spans="1:56" ht="16.5" hidden="1" customHeight="1" outlineLevel="1" x14ac:dyDescent="0.35">
      <c r="A30" s="115"/>
      <c r="B30" s="9" t="s">
        <v>1</v>
      </c>
      <c r="C30" s="11" t="s">
        <v>53</v>
      </c>
      <c r="D30" s="9" t="s">
        <v>40</v>
      </c>
      <c r="F30" s="34">
        <f>$E$28/'Fixed data'!$C$7</f>
        <v>-4.1950577777777782E-2</v>
      </c>
      <c r="G30" s="34">
        <f>$E$28/'Fixed data'!$C$7</f>
        <v>-4.1950577777777782E-2</v>
      </c>
      <c r="H30" s="34">
        <f>$E$28/'Fixed data'!$C$7</f>
        <v>-4.1950577777777782E-2</v>
      </c>
      <c r="I30" s="34">
        <f>$E$28/'Fixed data'!$C$7</f>
        <v>-4.1950577777777782E-2</v>
      </c>
      <c r="J30" s="34">
        <f>$E$28/'Fixed data'!$C$7</f>
        <v>-4.1950577777777782E-2</v>
      </c>
      <c r="K30" s="34">
        <f>$E$28/'Fixed data'!$C$7</f>
        <v>-4.1950577777777782E-2</v>
      </c>
      <c r="L30" s="34">
        <f>$E$28/'Fixed data'!$C$7</f>
        <v>-4.1950577777777782E-2</v>
      </c>
      <c r="M30" s="34">
        <f>$E$28/'Fixed data'!$C$7</f>
        <v>-4.1950577777777782E-2</v>
      </c>
      <c r="N30" s="34">
        <f>$E$28/'Fixed data'!$C$7</f>
        <v>-4.1950577777777782E-2</v>
      </c>
      <c r="O30" s="34">
        <f>$E$28/'Fixed data'!$C$7</f>
        <v>-4.1950577777777782E-2</v>
      </c>
      <c r="P30" s="34">
        <f>$E$28/'Fixed data'!$C$7</f>
        <v>-4.1950577777777782E-2</v>
      </c>
      <c r="Q30" s="34">
        <f>$E$28/'Fixed data'!$C$7</f>
        <v>-4.1950577777777782E-2</v>
      </c>
      <c r="R30" s="34">
        <f>$E$28/'Fixed data'!$C$7</f>
        <v>-4.1950577777777782E-2</v>
      </c>
      <c r="S30" s="34">
        <f>$E$28/'Fixed data'!$C$7</f>
        <v>-4.1950577777777782E-2</v>
      </c>
      <c r="T30" s="34">
        <f>$E$28/'Fixed data'!$C$7</f>
        <v>-4.1950577777777782E-2</v>
      </c>
      <c r="U30" s="34">
        <f>$E$28/'Fixed data'!$C$7</f>
        <v>-4.1950577777777782E-2</v>
      </c>
      <c r="V30" s="34">
        <f>$E$28/'Fixed data'!$C$7</f>
        <v>-4.1950577777777782E-2</v>
      </c>
      <c r="W30" s="34">
        <f>$E$28/'Fixed data'!$C$7</f>
        <v>-4.1950577777777782E-2</v>
      </c>
      <c r="X30" s="34">
        <f>$E$28/'Fixed data'!$C$7</f>
        <v>-4.1950577777777782E-2</v>
      </c>
      <c r="Y30" s="34">
        <f>$E$28/'Fixed data'!$C$7</f>
        <v>-4.1950577777777782E-2</v>
      </c>
      <c r="Z30" s="34">
        <f>$E$28/'Fixed data'!$C$7</f>
        <v>-4.1950577777777782E-2</v>
      </c>
      <c r="AA30" s="34">
        <f>$E$28/'Fixed data'!$C$7</f>
        <v>-4.1950577777777782E-2</v>
      </c>
      <c r="AB30" s="34">
        <f>$E$28/'Fixed data'!$C$7</f>
        <v>-4.1950577777777782E-2</v>
      </c>
      <c r="AC30" s="34">
        <f>$E$28/'Fixed data'!$C$7</f>
        <v>-4.1950577777777782E-2</v>
      </c>
      <c r="AD30" s="34">
        <f>$E$28/'Fixed data'!$C$7</f>
        <v>-4.1950577777777782E-2</v>
      </c>
      <c r="AE30" s="34">
        <f>$E$28/'Fixed data'!$C$7</f>
        <v>-4.1950577777777782E-2</v>
      </c>
      <c r="AF30" s="34">
        <f>$E$28/'Fixed data'!$C$7</f>
        <v>-4.1950577777777782E-2</v>
      </c>
      <c r="AG30" s="34">
        <f>$E$28/'Fixed data'!$C$7</f>
        <v>-4.1950577777777782E-2</v>
      </c>
      <c r="AH30" s="34">
        <f>$E$28/'Fixed data'!$C$7</f>
        <v>-4.1950577777777782E-2</v>
      </c>
      <c r="AI30" s="34">
        <f>$E$28/'Fixed data'!$C$7</f>
        <v>-4.1950577777777782E-2</v>
      </c>
      <c r="AJ30" s="34">
        <f>$E$28/'Fixed data'!$C$7</f>
        <v>-4.1950577777777782E-2</v>
      </c>
      <c r="AK30" s="34">
        <f>$E$28/'Fixed data'!$C$7</f>
        <v>-4.1950577777777782E-2</v>
      </c>
      <c r="AL30" s="34">
        <f>$E$28/'Fixed data'!$C$7</f>
        <v>-4.1950577777777782E-2</v>
      </c>
      <c r="AM30" s="34">
        <f>$E$28/'Fixed data'!$C$7</f>
        <v>-4.1950577777777782E-2</v>
      </c>
      <c r="AN30" s="34">
        <f>$E$28/'Fixed data'!$C$7</f>
        <v>-4.1950577777777782E-2</v>
      </c>
      <c r="AO30" s="34">
        <f>$E$28/'Fixed data'!$C$7</f>
        <v>-4.1950577777777782E-2</v>
      </c>
      <c r="AP30" s="34">
        <f>$E$28/'Fixed data'!$C$7</f>
        <v>-4.1950577777777782E-2</v>
      </c>
      <c r="AQ30" s="34">
        <f>$E$28/'Fixed data'!$C$7</f>
        <v>-4.1950577777777782E-2</v>
      </c>
      <c r="AR30" s="34">
        <f>$E$28/'Fixed data'!$C$7</f>
        <v>-4.1950577777777782E-2</v>
      </c>
      <c r="AS30" s="34">
        <f>$E$28/'Fixed data'!$C$7</f>
        <v>-4.1950577777777782E-2</v>
      </c>
      <c r="AT30" s="34">
        <f>$E$28/'Fixed data'!$C$7</f>
        <v>-4.1950577777777782E-2</v>
      </c>
      <c r="AU30" s="34">
        <f>$E$28/'Fixed data'!$C$7</f>
        <v>-4.1950577777777782E-2</v>
      </c>
      <c r="AV30" s="34">
        <f>$E$28/'Fixed data'!$C$7</f>
        <v>-4.1950577777777782E-2</v>
      </c>
      <c r="AW30" s="34">
        <f>$E$28/'Fixed data'!$C$7</f>
        <v>-4.1950577777777782E-2</v>
      </c>
      <c r="AX30" s="34">
        <f>$E$28/'Fixed data'!$C$7</f>
        <v>-4.1950577777777782E-2</v>
      </c>
      <c r="AY30" s="34"/>
      <c r="AZ30" s="34"/>
      <c r="BA30" s="34"/>
      <c r="BB30" s="34"/>
      <c r="BC30" s="34"/>
      <c r="BD30" s="34"/>
    </row>
    <row r="31" spans="1:56" ht="16.5" hidden="1" customHeight="1" outlineLevel="1" x14ac:dyDescent="0.35">
      <c r="A31" s="115"/>
      <c r="B31" s="9" t="s">
        <v>2</v>
      </c>
      <c r="C31" s="11" t="s">
        <v>54</v>
      </c>
      <c r="D31" s="9" t="s">
        <v>40</v>
      </c>
      <c r="F31" s="34"/>
      <c r="G31" s="34">
        <f>$F$28/'Fixed data'!$C$7</f>
        <v>-4.1196068911509072E-2</v>
      </c>
      <c r="H31" s="34">
        <f>$F$28/'Fixed data'!$C$7</f>
        <v>-4.1196068911509072E-2</v>
      </c>
      <c r="I31" s="34">
        <f>$F$28/'Fixed data'!$C$7</f>
        <v>-4.1196068911509072E-2</v>
      </c>
      <c r="J31" s="34">
        <f>$F$28/'Fixed data'!$C$7</f>
        <v>-4.1196068911509072E-2</v>
      </c>
      <c r="K31" s="34">
        <f>$F$28/'Fixed data'!$C$7</f>
        <v>-4.1196068911509072E-2</v>
      </c>
      <c r="L31" s="34">
        <f>$F$28/'Fixed data'!$C$7</f>
        <v>-4.1196068911509072E-2</v>
      </c>
      <c r="M31" s="34">
        <f>$F$28/'Fixed data'!$C$7</f>
        <v>-4.1196068911509072E-2</v>
      </c>
      <c r="N31" s="34">
        <f>$F$28/'Fixed data'!$C$7</f>
        <v>-4.1196068911509072E-2</v>
      </c>
      <c r="O31" s="34">
        <f>$F$28/'Fixed data'!$C$7</f>
        <v>-4.1196068911509072E-2</v>
      </c>
      <c r="P31" s="34">
        <f>$F$28/'Fixed data'!$C$7</f>
        <v>-4.1196068911509072E-2</v>
      </c>
      <c r="Q31" s="34">
        <f>$F$28/'Fixed data'!$C$7</f>
        <v>-4.1196068911509072E-2</v>
      </c>
      <c r="R31" s="34">
        <f>$F$28/'Fixed data'!$C$7</f>
        <v>-4.1196068911509072E-2</v>
      </c>
      <c r="S31" s="34">
        <f>$F$28/'Fixed data'!$C$7</f>
        <v>-4.1196068911509072E-2</v>
      </c>
      <c r="T31" s="34">
        <f>$F$28/'Fixed data'!$C$7</f>
        <v>-4.1196068911509072E-2</v>
      </c>
      <c r="U31" s="34">
        <f>$F$28/'Fixed data'!$C$7</f>
        <v>-4.1196068911509072E-2</v>
      </c>
      <c r="V31" s="34">
        <f>$F$28/'Fixed data'!$C$7</f>
        <v>-4.1196068911509072E-2</v>
      </c>
      <c r="W31" s="34">
        <f>$F$28/'Fixed data'!$C$7</f>
        <v>-4.1196068911509072E-2</v>
      </c>
      <c r="X31" s="34">
        <f>$F$28/'Fixed data'!$C$7</f>
        <v>-4.1196068911509072E-2</v>
      </c>
      <c r="Y31" s="34">
        <f>$F$28/'Fixed data'!$C$7</f>
        <v>-4.1196068911509072E-2</v>
      </c>
      <c r="Z31" s="34">
        <f>$F$28/'Fixed data'!$C$7</f>
        <v>-4.1196068911509072E-2</v>
      </c>
      <c r="AA31" s="34">
        <f>$F$28/'Fixed data'!$C$7</f>
        <v>-4.1196068911509072E-2</v>
      </c>
      <c r="AB31" s="34">
        <f>$F$28/'Fixed data'!$C$7</f>
        <v>-4.1196068911509072E-2</v>
      </c>
      <c r="AC31" s="34">
        <f>$F$28/'Fixed data'!$C$7</f>
        <v>-4.1196068911509072E-2</v>
      </c>
      <c r="AD31" s="34">
        <f>$F$28/'Fixed data'!$C$7</f>
        <v>-4.1196068911509072E-2</v>
      </c>
      <c r="AE31" s="34">
        <f>$F$28/'Fixed data'!$C$7</f>
        <v>-4.1196068911509072E-2</v>
      </c>
      <c r="AF31" s="34">
        <f>$F$28/'Fixed data'!$C$7</f>
        <v>-4.1196068911509072E-2</v>
      </c>
      <c r="AG31" s="34">
        <f>$F$28/'Fixed data'!$C$7</f>
        <v>-4.1196068911509072E-2</v>
      </c>
      <c r="AH31" s="34">
        <f>$F$28/'Fixed data'!$C$7</f>
        <v>-4.1196068911509072E-2</v>
      </c>
      <c r="AI31" s="34">
        <f>$F$28/'Fixed data'!$C$7</f>
        <v>-4.1196068911509072E-2</v>
      </c>
      <c r="AJ31" s="34">
        <f>$F$28/'Fixed data'!$C$7</f>
        <v>-4.1196068911509072E-2</v>
      </c>
      <c r="AK31" s="34">
        <f>$F$28/'Fixed data'!$C$7</f>
        <v>-4.1196068911509072E-2</v>
      </c>
      <c r="AL31" s="34">
        <f>$F$28/'Fixed data'!$C$7</f>
        <v>-4.1196068911509072E-2</v>
      </c>
      <c r="AM31" s="34">
        <f>$F$28/'Fixed data'!$C$7</f>
        <v>-4.1196068911509072E-2</v>
      </c>
      <c r="AN31" s="34">
        <f>$F$28/'Fixed data'!$C$7</f>
        <v>-4.1196068911509072E-2</v>
      </c>
      <c r="AO31" s="34">
        <f>$F$28/'Fixed data'!$C$7</f>
        <v>-4.1196068911509072E-2</v>
      </c>
      <c r="AP31" s="34">
        <f>$F$28/'Fixed data'!$C$7</f>
        <v>-4.1196068911509072E-2</v>
      </c>
      <c r="AQ31" s="34">
        <f>$F$28/'Fixed data'!$C$7</f>
        <v>-4.1196068911509072E-2</v>
      </c>
      <c r="AR31" s="34">
        <f>$F$28/'Fixed data'!$C$7</f>
        <v>-4.1196068911509072E-2</v>
      </c>
      <c r="AS31" s="34">
        <f>$F$28/'Fixed data'!$C$7</f>
        <v>-4.1196068911509072E-2</v>
      </c>
      <c r="AT31" s="34">
        <f>$F$28/'Fixed data'!$C$7</f>
        <v>-4.1196068911509072E-2</v>
      </c>
      <c r="AU31" s="34">
        <f>$F$28/'Fixed data'!$C$7</f>
        <v>-4.1196068911509072E-2</v>
      </c>
      <c r="AV31" s="34">
        <f>$F$28/'Fixed data'!$C$7</f>
        <v>-4.1196068911509072E-2</v>
      </c>
      <c r="AW31" s="34">
        <f>$F$28/'Fixed data'!$C$7</f>
        <v>-4.1196068911509072E-2</v>
      </c>
      <c r="AX31" s="34">
        <f>$F$28/'Fixed data'!$C$7</f>
        <v>-4.1196068911509072E-2</v>
      </c>
      <c r="AY31" s="34">
        <f>$F$28/'Fixed data'!$C$7</f>
        <v>-4.1196068911509072E-2</v>
      </c>
      <c r="AZ31" s="34"/>
      <c r="BA31" s="34"/>
      <c r="BB31" s="34"/>
      <c r="BC31" s="34"/>
      <c r="BD31" s="34"/>
    </row>
    <row r="32" spans="1:56" ht="16.5" hidden="1" customHeight="1" outlineLevel="1" x14ac:dyDescent="0.35">
      <c r="A32" s="115"/>
      <c r="B32" s="9" t="s">
        <v>3</v>
      </c>
      <c r="C32" s="11" t="s">
        <v>55</v>
      </c>
      <c r="D32" s="9" t="s">
        <v>40</v>
      </c>
      <c r="F32" s="34"/>
      <c r="G32" s="34"/>
      <c r="H32" s="34">
        <f>$G$28/'Fixed data'!$C$7</f>
        <v>-4.0311495714657516E-2</v>
      </c>
      <c r="I32" s="34">
        <f>$G$28/'Fixed data'!$C$7</f>
        <v>-4.0311495714657516E-2</v>
      </c>
      <c r="J32" s="34">
        <f>$G$28/'Fixed data'!$C$7</f>
        <v>-4.0311495714657516E-2</v>
      </c>
      <c r="K32" s="34">
        <f>$G$28/'Fixed data'!$C$7</f>
        <v>-4.0311495714657516E-2</v>
      </c>
      <c r="L32" s="34">
        <f>$G$28/'Fixed data'!$C$7</f>
        <v>-4.0311495714657516E-2</v>
      </c>
      <c r="M32" s="34">
        <f>$G$28/'Fixed data'!$C$7</f>
        <v>-4.0311495714657516E-2</v>
      </c>
      <c r="N32" s="34">
        <f>$G$28/'Fixed data'!$C$7</f>
        <v>-4.0311495714657516E-2</v>
      </c>
      <c r="O32" s="34">
        <f>$G$28/'Fixed data'!$C$7</f>
        <v>-4.0311495714657516E-2</v>
      </c>
      <c r="P32" s="34">
        <f>$G$28/'Fixed data'!$C$7</f>
        <v>-4.0311495714657516E-2</v>
      </c>
      <c r="Q32" s="34">
        <f>$G$28/'Fixed data'!$C$7</f>
        <v>-4.0311495714657516E-2</v>
      </c>
      <c r="R32" s="34">
        <f>$G$28/'Fixed data'!$C$7</f>
        <v>-4.0311495714657516E-2</v>
      </c>
      <c r="S32" s="34">
        <f>$G$28/'Fixed data'!$C$7</f>
        <v>-4.0311495714657516E-2</v>
      </c>
      <c r="T32" s="34">
        <f>$G$28/'Fixed data'!$C$7</f>
        <v>-4.0311495714657516E-2</v>
      </c>
      <c r="U32" s="34">
        <f>$G$28/'Fixed data'!$C$7</f>
        <v>-4.0311495714657516E-2</v>
      </c>
      <c r="V32" s="34">
        <f>$G$28/'Fixed data'!$C$7</f>
        <v>-4.0311495714657516E-2</v>
      </c>
      <c r="W32" s="34">
        <f>$G$28/'Fixed data'!$C$7</f>
        <v>-4.0311495714657516E-2</v>
      </c>
      <c r="X32" s="34">
        <f>$G$28/'Fixed data'!$C$7</f>
        <v>-4.0311495714657516E-2</v>
      </c>
      <c r="Y32" s="34">
        <f>$G$28/'Fixed data'!$C$7</f>
        <v>-4.0311495714657516E-2</v>
      </c>
      <c r="Z32" s="34">
        <f>$G$28/'Fixed data'!$C$7</f>
        <v>-4.0311495714657516E-2</v>
      </c>
      <c r="AA32" s="34">
        <f>$G$28/'Fixed data'!$C$7</f>
        <v>-4.0311495714657516E-2</v>
      </c>
      <c r="AB32" s="34">
        <f>$G$28/'Fixed data'!$C$7</f>
        <v>-4.0311495714657516E-2</v>
      </c>
      <c r="AC32" s="34">
        <f>$G$28/'Fixed data'!$C$7</f>
        <v>-4.0311495714657516E-2</v>
      </c>
      <c r="AD32" s="34">
        <f>$G$28/'Fixed data'!$C$7</f>
        <v>-4.0311495714657516E-2</v>
      </c>
      <c r="AE32" s="34">
        <f>$G$28/'Fixed data'!$C$7</f>
        <v>-4.0311495714657516E-2</v>
      </c>
      <c r="AF32" s="34">
        <f>$G$28/'Fixed data'!$C$7</f>
        <v>-4.0311495714657516E-2</v>
      </c>
      <c r="AG32" s="34">
        <f>$G$28/'Fixed data'!$C$7</f>
        <v>-4.0311495714657516E-2</v>
      </c>
      <c r="AH32" s="34">
        <f>$G$28/'Fixed data'!$C$7</f>
        <v>-4.0311495714657516E-2</v>
      </c>
      <c r="AI32" s="34">
        <f>$G$28/'Fixed data'!$C$7</f>
        <v>-4.0311495714657516E-2</v>
      </c>
      <c r="AJ32" s="34">
        <f>$G$28/'Fixed data'!$C$7</f>
        <v>-4.0311495714657516E-2</v>
      </c>
      <c r="AK32" s="34">
        <f>$G$28/'Fixed data'!$C$7</f>
        <v>-4.0311495714657516E-2</v>
      </c>
      <c r="AL32" s="34">
        <f>$G$28/'Fixed data'!$C$7</f>
        <v>-4.0311495714657516E-2</v>
      </c>
      <c r="AM32" s="34">
        <f>$G$28/'Fixed data'!$C$7</f>
        <v>-4.0311495714657516E-2</v>
      </c>
      <c r="AN32" s="34">
        <f>$G$28/'Fixed data'!$C$7</f>
        <v>-4.0311495714657516E-2</v>
      </c>
      <c r="AO32" s="34">
        <f>$G$28/'Fixed data'!$C$7</f>
        <v>-4.0311495714657516E-2</v>
      </c>
      <c r="AP32" s="34">
        <f>$G$28/'Fixed data'!$C$7</f>
        <v>-4.0311495714657516E-2</v>
      </c>
      <c r="AQ32" s="34">
        <f>$G$28/'Fixed data'!$C$7</f>
        <v>-4.0311495714657516E-2</v>
      </c>
      <c r="AR32" s="34">
        <f>$G$28/'Fixed data'!$C$7</f>
        <v>-4.0311495714657516E-2</v>
      </c>
      <c r="AS32" s="34">
        <f>$G$28/'Fixed data'!$C$7</f>
        <v>-4.0311495714657516E-2</v>
      </c>
      <c r="AT32" s="34">
        <f>$G$28/'Fixed data'!$C$7</f>
        <v>-4.0311495714657516E-2</v>
      </c>
      <c r="AU32" s="34">
        <f>$G$28/'Fixed data'!$C$7</f>
        <v>-4.0311495714657516E-2</v>
      </c>
      <c r="AV32" s="34">
        <f>$G$28/'Fixed data'!$C$7</f>
        <v>-4.0311495714657516E-2</v>
      </c>
      <c r="AW32" s="34">
        <f>$G$28/'Fixed data'!$C$7</f>
        <v>-4.0311495714657516E-2</v>
      </c>
      <c r="AX32" s="34">
        <f>$G$28/'Fixed data'!$C$7</f>
        <v>-4.0311495714657516E-2</v>
      </c>
      <c r="AY32" s="34">
        <f>$G$28/'Fixed data'!$C$7</f>
        <v>-4.0311495714657516E-2</v>
      </c>
      <c r="AZ32" s="34">
        <f>$G$28/'Fixed data'!$C$7</f>
        <v>-4.0311495714657516E-2</v>
      </c>
      <c r="BA32" s="34"/>
      <c r="BB32" s="34"/>
      <c r="BC32" s="34"/>
      <c r="BD32" s="34"/>
    </row>
    <row r="33" spans="1:57" ht="16.5" hidden="1" customHeight="1" outlineLevel="1" x14ac:dyDescent="0.35">
      <c r="A33" s="115"/>
      <c r="B33" s="9" t="s">
        <v>4</v>
      </c>
      <c r="C33" s="11" t="s">
        <v>56</v>
      </c>
      <c r="D33" s="9" t="s">
        <v>40</v>
      </c>
      <c r="F33" s="34"/>
      <c r="G33" s="34"/>
      <c r="H33" s="34"/>
      <c r="I33" s="34">
        <f>$H$28/'Fixed data'!$C$7</f>
        <v>-3.9209274832504741E-2</v>
      </c>
      <c r="J33" s="34">
        <f>$H$28/'Fixed data'!$C$7</f>
        <v>-3.9209274832504741E-2</v>
      </c>
      <c r="K33" s="34">
        <f>$H$28/'Fixed data'!$C$7</f>
        <v>-3.9209274832504741E-2</v>
      </c>
      <c r="L33" s="34">
        <f>$H$28/'Fixed data'!$C$7</f>
        <v>-3.9209274832504741E-2</v>
      </c>
      <c r="M33" s="34">
        <f>$H$28/'Fixed data'!$C$7</f>
        <v>-3.9209274832504741E-2</v>
      </c>
      <c r="N33" s="34">
        <f>$H$28/'Fixed data'!$C$7</f>
        <v>-3.9209274832504741E-2</v>
      </c>
      <c r="O33" s="34">
        <f>$H$28/'Fixed data'!$C$7</f>
        <v>-3.9209274832504741E-2</v>
      </c>
      <c r="P33" s="34">
        <f>$H$28/'Fixed data'!$C$7</f>
        <v>-3.9209274832504741E-2</v>
      </c>
      <c r="Q33" s="34">
        <f>$H$28/'Fixed data'!$C$7</f>
        <v>-3.9209274832504741E-2</v>
      </c>
      <c r="R33" s="34">
        <f>$H$28/'Fixed data'!$C$7</f>
        <v>-3.9209274832504741E-2</v>
      </c>
      <c r="S33" s="34">
        <f>$H$28/'Fixed data'!$C$7</f>
        <v>-3.9209274832504741E-2</v>
      </c>
      <c r="T33" s="34">
        <f>$H$28/'Fixed data'!$C$7</f>
        <v>-3.9209274832504741E-2</v>
      </c>
      <c r="U33" s="34">
        <f>$H$28/'Fixed data'!$C$7</f>
        <v>-3.9209274832504741E-2</v>
      </c>
      <c r="V33" s="34">
        <f>$H$28/'Fixed data'!$C$7</f>
        <v>-3.9209274832504741E-2</v>
      </c>
      <c r="W33" s="34">
        <f>$H$28/'Fixed data'!$C$7</f>
        <v>-3.9209274832504741E-2</v>
      </c>
      <c r="X33" s="34">
        <f>$H$28/'Fixed data'!$C$7</f>
        <v>-3.9209274832504741E-2</v>
      </c>
      <c r="Y33" s="34">
        <f>$H$28/'Fixed data'!$C$7</f>
        <v>-3.9209274832504741E-2</v>
      </c>
      <c r="Z33" s="34">
        <f>$H$28/'Fixed data'!$C$7</f>
        <v>-3.9209274832504741E-2</v>
      </c>
      <c r="AA33" s="34">
        <f>$H$28/'Fixed data'!$C$7</f>
        <v>-3.9209274832504741E-2</v>
      </c>
      <c r="AB33" s="34">
        <f>$H$28/'Fixed data'!$C$7</f>
        <v>-3.9209274832504741E-2</v>
      </c>
      <c r="AC33" s="34">
        <f>$H$28/'Fixed data'!$C$7</f>
        <v>-3.9209274832504741E-2</v>
      </c>
      <c r="AD33" s="34">
        <f>$H$28/'Fixed data'!$C$7</f>
        <v>-3.9209274832504741E-2</v>
      </c>
      <c r="AE33" s="34">
        <f>$H$28/'Fixed data'!$C$7</f>
        <v>-3.9209274832504741E-2</v>
      </c>
      <c r="AF33" s="34">
        <f>$H$28/'Fixed data'!$C$7</f>
        <v>-3.9209274832504741E-2</v>
      </c>
      <c r="AG33" s="34">
        <f>$H$28/'Fixed data'!$C$7</f>
        <v>-3.9209274832504741E-2</v>
      </c>
      <c r="AH33" s="34">
        <f>$H$28/'Fixed data'!$C$7</f>
        <v>-3.9209274832504741E-2</v>
      </c>
      <c r="AI33" s="34">
        <f>$H$28/'Fixed data'!$C$7</f>
        <v>-3.9209274832504741E-2</v>
      </c>
      <c r="AJ33" s="34">
        <f>$H$28/'Fixed data'!$C$7</f>
        <v>-3.9209274832504741E-2</v>
      </c>
      <c r="AK33" s="34">
        <f>$H$28/'Fixed data'!$C$7</f>
        <v>-3.9209274832504741E-2</v>
      </c>
      <c r="AL33" s="34">
        <f>$H$28/'Fixed data'!$C$7</f>
        <v>-3.9209274832504741E-2</v>
      </c>
      <c r="AM33" s="34">
        <f>$H$28/'Fixed data'!$C$7</f>
        <v>-3.9209274832504741E-2</v>
      </c>
      <c r="AN33" s="34">
        <f>$H$28/'Fixed data'!$C$7</f>
        <v>-3.9209274832504741E-2</v>
      </c>
      <c r="AO33" s="34">
        <f>$H$28/'Fixed data'!$C$7</f>
        <v>-3.9209274832504741E-2</v>
      </c>
      <c r="AP33" s="34">
        <f>$H$28/'Fixed data'!$C$7</f>
        <v>-3.9209274832504741E-2</v>
      </c>
      <c r="AQ33" s="34">
        <f>$H$28/'Fixed data'!$C$7</f>
        <v>-3.9209274832504741E-2</v>
      </c>
      <c r="AR33" s="34">
        <f>$H$28/'Fixed data'!$C$7</f>
        <v>-3.9209274832504741E-2</v>
      </c>
      <c r="AS33" s="34">
        <f>$H$28/'Fixed data'!$C$7</f>
        <v>-3.9209274832504741E-2</v>
      </c>
      <c r="AT33" s="34">
        <f>$H$28/'Fixed data'!$C$7</f>
        <v>-3.9209274832504741E-2</v>
      </c>
      <c r="AU33" s="34">
        <f>$H$28/'Fixed data'!$C$7</f>
        <v>-3.9209274832504741E-2</v>
      </c>
      <c r="AV33" s="34">
        <f>$H$28/'Fixed data'!$C$7</f>
        <v>-3.9209274832504741E-2</v>
      </c>
      <c r="AW33" s="34">
        <f>$H$28/'Fixed data'!$C$7</f>
        <v>-3.9209274832504741E-2</v>
      </c>
      <c r="AX33" s="34">
        <f>$H$28/'Fixed data'!$C$7</f>
        <v>-3.9209274832504741E-2</v>
      </c>
      <c r="AY33" s="34">
        <f>$H$28/'Fixed data'!$C$7</f>
        <v>-3.9209274832504741E-2</v>
      </c>
      <c r="AZ33" s="34">
        <f>$H$28/'Fixed data'!$C$7</f>
        <v>-3.9209274832504741E-2</v>
      </c>
      <c r="BA33" s="34">
        <f>$H$28/'Fixed data'!$C$7</f>
        <v>-3.9209274832504741E-2</v>
      </c>
      <c r="BB33" s="34"/>
      <c r="BC33" s="34"/>
      <c r="BD33" s="34"/>
    </row>
    <row r="34" spans="1:57" ht="16.5" hidden="1" customHeight="1" outlineLevel="1" x14ac:dyDescent="0.35">
      <c r="A34" s="115"/>
      <c r="B34" s="9" t="s">
        <v>5</v>
      </c>
      <c r="C34" s="11" t="s">
        <v>57</v>
      </c>
      <c r="D34" s="9" t="s">
        <v>40</v>
      </c>
      <c r="F34" s="34"/>
      <c r="G34" s="34"/>
      <c r="H34" s="34"/>
      <c r="I34" s="34"/>
      <c r="J34" s="34">
        <f>$I$28/'Fixed data'!$C$7</f>
        <v>-3.8063410267877566E-2</v>
      </c>
      <c r="K34" s="34">
        <f>$I$28/'Fixed data'!$C$7</f>
        <v>-3.8063410267877566E-2</v>
      </c>
      <c r="L34" s="34">
        <f>$I$28/'Fixed data'!$C$7</f>
        <v>-3.8063410267877566E-2</v>
      </c>
      <c r="M34" s="34">
        <f>$I$28/'Fixed data'!$C$7</f>
        <v>-3.8063410267877566E-2</v>
      </c>
      <c r="N34" s="34">
        <f>$I$28/'Fixed data'!$C$7</f>
        <v>-3.8063410267877566E-2</v>
      </c>
      <c r="O34" s="34">
        <f>$I$28/'Fixed data'!$C$7</f>
        <v>-3.8063410267877566E-2</v>
      </c>
      <c r="P34" s="34">
        <f>$I$28/'Fixed data'!$C$7</f>
        <v>-3.8063410267877566E-2</v>
      </c>
      <c r="Q34" s="34">
        <f>$I$28/'Fixed data'!$C$7</f>
        <v>-3.8063410267877566E-2</v>
      </c>
      <c r="R34" s="34">
        <f>$I$28/'Fixed data'!$C$7</f>
        <v>-3.8063410267877566E-2</v>
      </c>
      <c r="S34" s="34">
        <f>$I$28/'Fixed data'!$C$7</f>
        <v>-3.8063410267877566E-2</v>
      </c>
      <c r="T34" s="34">
        <f>$I$28/'Fixed data'!$C$7</f>
        <v>-3.8063410267877566E-2</v>
      </c>
      <c r="U34" s="34">
        <f>$I$28/'Fixed data'!$C$7</f>
        <v>-3.8063410267877566E-2</v>
      </c>
      <c r="V34" s="34">
        <f>$I$28/'Fixed data'!$C$7</f>
        <v>-3.8063410267877566E-2</v>
      </c>
      <c r="W34" s="34">
        <f>$I$28/'Fixed data'!$C$7</f>
        <v>-3.8063410267877566E-2</v>
      </c>
      <c r="X34" s="34">
        <f>$I$28/'Fixed data'!$C$7</f>
        <v>-3.8063410267877566E-2</v>
      </c>
      <c r="Y34" s="34">
        <f>$I$28/'Fixed data'!$C$7</f>
        <v>-3.8063410267877566E-2</v>
      </c>
      <c r="Z34" s="34">
        <f>$I$28/'Fixed data'!$C$7</f>
        <v>-3.8063410267877566E-2</v>
      </c>
      <c r="AA34" s="34">
        <f>$I$28/'Fixed data'!$C$7</f>
        <v>-3.8063410267877566E-2</v>
      </c>
      <c r="AB34" s="34">
        <f>$I$28/'Fixed data'!$C$7</f>
        <v>-3.8063410267877566E-2</v>
      </c>
      <c r="AC34" s="34">
        <f>$I$28/'Fixed data'!$C$7</f>
        <v>-3.8063410267877566E-2</v>
      </c>
      <c r="AD34" s="34">
        <f>$I$28/'Fixed data'!$C$7</f>
        <v>-3.8063410267877566E-2</v>
      </c>
      <c r="AE34" s="34">
        <f>$I$28/'Fixed data'!$C$7</f>
        <v>-3.8063410267877566E-2</v>
      </c>
      <c r="AF34" s="34">
        <f>$I$28/'Fixed data'!$C$7</f>
        <v>-3.8063410267877566E-2</v>
      </c>
      <c r="AG34" s="34">
        <f>$I$28/'Fixed data'!$C$7</f>
        <v>-3.8063410267877566E-2</v>
      </c>
      <c r="AH34" s="34">
        <f>$I$28/'Fixed data'!$C$7</f>
        <v>-3.8063410267877566E-2</v>
      </c>
      <c r="AI34" s="34">
        <f>$I$28/'Fixed data'!$C$7</f>
        <v>-3.8063410267877566E-2</v>
      </c>
      <c r="AJ34" s="34">
        <f>$I$28/'Fixed data'!$C$7</f>
        <v>-3.8063410267877566E-2</v>
      </c>
      <c r="AK34" s="34">
        <f>$I$28/'Fixed data'!$C$7</f>
        <v>-3.8063410267877566E-2</v>
      </c>
      <c r="AL34" s="34">
        <f>$I$28/'Fixed data'!$C$7</f>
        <v>-3.8063410267877566E-2</v>
      </c>
      <c r="AM34" s="34">
        <f>$I$28/'Fixed data'!$C$7</f>
        <v>-3.8063410267877566E-2</v>
      </c>
      <c r="AN34" s="34">
        <f>$I$28/'Fixed data'!$C$7</f>
        <v>-3.8063410267877566E-2</v>
      </c>
      <c r="AO34" s="34">
        <f>$I$28/'Fixed data'!$C$7</f>
        <v>-3.8063410267877566E-2</v>
      </c>
      <c r="AP34" s="34">
        <f>$I$28/'Fixed data'!$C$7</f>
        <v>-3.8063410267877566E-2</v>
      </c>
      <c r="AQ34" s="34">
        <f>$I$28/'Fixed data'!$C$7</f>
        <v>-3.8063410267877566E-2</v>
      </c>
      <c r="AR34" s="34">
        <f>$I$28/'Fixed data'!$C$7</f>
        <v>-3.8063410267877566E-2</v>
      </c>
      <c r="AS34" s="34">
        <f>$I$28/'Fixed data'!$C$7</f>
        <v>-3.8063410267877566E-2</v>
      </c>
      <c r="AT34" s="34">
        <f>$I$28/'Fixed data'!$C$7</f>
        <v>-3.8063410267877566E-2</v>
      </c>
      <c r="AU34" s="34">
        <f>$I$28/'Fixed data'!$C$7</f>
        <v>-3.8063410267877566E-2</v>
      </c>
      <c r="AV34" s="34">
        <f>$I$28/'Fixed data'!$C$7</f>
        <v>-3.8063410267877566E-2</v>
      </c>
      <c r="AW34" s="34">
        <f>$I$28/'Fixed data'!$C$7</f>
        <v>-3.8063410267877566E-2</v>
      </c>
      <c r="AX34" s="34">
        <f>$I$28/'Fixed data'!$C$7</f>
        <v>-3.8063410267877566E-2</v>
      </c>
      <c r="AY34" s="34">
        <f>$I$28/'Fixed data'!$C$7</f>
        <v>-3.8063410267877566E-2</v>
      </c>
      <c r="AZ34" s="34">
        <f>$I$28/'Fixed data'!$C$7</f>
        <v>-3.8063410267877566E-2</v>
      </c>
      <c r="BA34" s="34">
        <f>$I$28/'Fixed data'!$C$7</f>
        <v>-3.8063410267877566E-2</v>
      </c>
      <c r="BB34" s="34">
        <f>$I$28/'Fixed data'!$C$7</f>
        <v>-3.8063410267877566E-2</v>
      </c>
      <c r="BC34" s="34"/>
      <c r="BD34" s="34"/>
    </row>
    <row r="35" spans="1:57" ht="16.5" hidden="1" customHeight="1" outlineLevel="1" x14ac:dyDescent="0.35">
      <c r="A35" s="115"/>
      <c r="B35" s="9" t="s">
        <v>6</v>
      </c>
      <c r="C35" s="11" t="s">
        <v>58</v>
      </c>
      <c r="D35" s="9" t="s">
        <v>40</v>
      </c>
      <c r="F35" s="34"/>
      <c r="G35" s="34"/>
      <c r="H35" s="34"/>
      <c r="I35" s="34"/>
      <c r="J35" s="34"/>
      <c r="K35" s="34">
        <f>$J$28/'Fixed data'!$C$7</f>
        <v>-3.6773306836832567E-2</v>
      </c>
      <c r="L35" s="34">
        <f>$J$28/'Fixed data'!$C$7</f>
        <v>-3.6773306836832567E-2</v>
      </c>
      <c r="M35" s="34">
        <f>$J$28/'Fixed data'!$C$7</f>
        <v>-3.6773306836832567E-2</v>
      </c>
      <c r="N35" s="34">
        <f>$J$28/'Fixed data'!$C$7</f>
        <v>-3.6773306836832567E-2</v>
      </c>
      <c r="O35" s="34">
        <f>$J$28/'Fixed data'!$C$7</f>
        <v>-3.6773306836832567E-2</v>
      </c>
      <c r="P35" s="34">
        <f>$J$28/'Fixed data'!$C$7</f>
        <v>-3.6773306836832567E-2</v>
      </c>
      <c r="Q35" s="34">
        <f>$J$28/'Fixed data'!$C$7</f>
        <v>-3.6773306836832567E-2</v>
      </c>
      <c r="R35" s="34">
        <f>$J$28/'Fixed data'!$C$7</f>
        <v>-3.6773306836832567E-2</v>
      </c>
      <c r="S35" s="34">
        <f>$J$28/'Fixed data'!$C$7</f>
        <v>-3.6773306836832567E-2</v>
      </c>
      <c r="T35" s="34">
        <f>$J$28/'Fixed data'!$C$7</f>
        <v>-3.6773306836832567E-2</v>
      </c>
      <c r="U35" s="34">
        <f>$J$28/'Fixed data'!$C$7</f>
        <v>-3.6773306836832567E-2</v>
      </c>
      <c r="V35" s="34">
        <f>$J$28/'Fixed data'!$C$7</f>
        <v>-3.6773306836832567E-2</v>
      </c>
      <c r="W35" s="34">
        <f>$J$28/'Fixed data'!$C$7</f>
        <v>-3.6773306836832567E-2</v>
      </c>
      <c r="X35" s="34">
        <f>$J$28/'Fixed data'!$C$7</f>
        <v>-3.6773306836832567E-2</v>
      </c>
      <c r="Y35" s="34">
        <f>$J$28/'Fixed data'!$C$7</f>
        <v>-3.6773306836832567E-2</v>
      </c>
      <c r="Z35" s="34">
        <f>$J$28/'Fixed data'!$C$7</f>
        <v>-3.6773306836832567E-2</v>
      </c>
      <c r="AA35" s="34">
        <f>$J$28/'Fixed data'!$C$7</f>
        <v>-3.6773306836832567E-2</v>
      </c>
      <c r="AB35" s="34">
        <f>$J$28/'Fixed data'!$C$7</f>
        <v>-3.6773306836832567E-2</v>
      </c>
      <c r="AC35" s="34">
        <f>$J$28/'Fixed data'!$C$7</f>
        <v>-3.6773306836832567E-2</v>
      </c>
      <c r="AD35" s="34">
        <f>$J$28/'Fixed data'!$C$7</f>
        <v>-3.6773306836832567E-2</v>
      </c>
      <c r="AE35" s="34">
        <f>$J$28/'Fixed data'!$C$7</f>
        <v>-3.6773306836832567E-2</v>
      </c>
      <c r="AF35" s="34">
        <f>$J$28/'Fixed data'!$C$7</f>
        <v>-3.6773306836832567E-2</v>
      </c>
      <c r="AG35" s="34">
        <f>$J$28/'Fixed data'!$C$7</f>
        <v>-3.6773306836832567E-2</v>
      </c>
      <c r="AH35" s="34">
        <f>$J$28/'Fixed data'!$C$7</f>
        <v>-3.6773306836832567E-2</v>
      </c>
      <c r="AI35" s="34">
        <f>$J$28/'Fixed data'!$C$7</f>
        <v>-3.6773306836832567E-2</v>
      </c>
      <c r="AJ35" s="34">
        <f>$J$28/'Fixed data'!$C$7</f>
        <v>-3.6773306836832567E-2</v>
      </c>
      <c r="AK35" s="34">
        <f>$J$28/'Fixed data'!$C$7</f>
        <v>-3.6773306836832567E-2</v>
      </c>
      <c r="AL35" s="34">
        <f>$J$28/'Fixed data'!$C$7</f>
        <v>-3.6773306836832567E-2</v>
      </c>
      <c r="AM35" s="34">
        <f>$J$28/'Fixed data'!$C$7</f>
        <v>-3.6773306836832567E-2</v>
      </c>
      <c r="AN35" s="34">
        <f>$J$28/'Fixed data'!$C$7</f>
        <v>-3.6773306836832567E-2</v>
      </c>
      <c r="AO35" s="34">
        <f>$J$28/'Fixed data'!$C$7</f>
        <v>-3.6773306836832567E-2</v>
      </c>
      <c r="AP35" s="34">
        <f>$J$28/'Fixed data'!$C$7</f>
        <v>-3.6773306836832567E-2</v>
      </c>
      <c r="AQ35" s="34">
        <f>$J$28/'Fixed data'!$C$7</f>
        <v>-3.6773306836832567E-2</v>
      </c>
      <c r="AR35" s="34">
        <f>$J$28/'Fixed data'!$C$7</f>
        <v>-3.6773306836832567E-2</v>
      </c>
      <c r="AS35" s="34">
        <f>$J$28/'Fixed data'!$C$7</f>
        <v>-3.6773306836832567E-2</v>
      </c>
      <c r="AT35" s="34">
        <f>$J$28/'Fixed data'!$C$7</f>
        <v>-3.6773306836832567E-2</v>
      </c>
      <c r="AU35" s="34">
        <f>$J$28/'Fixed data'!$C$7</f>
        <v>-3.6773306836832567E-2</v>
      </c>
      <c r="AV35" s="34">
        <f>$J$28/'Fixed data'!$C$7</f>
        <v>-3.6773306836832567E-2</v>
      </c>
      <c r="AW35" s="34">
        <f>$J$28/'Fixed data'!$C$7</f>
        <v>-3.6773306836832567E-2</v>
      </c>
      <c r="AX35" s="34">
        <f>$J$28/'Fixed data'!$C$7</f>
        <v>-3.6773306836832567E-2</v>
      </c>
      <c r="AY35" s="34">
        <f>$J$28/'Fixed data'!$C$7</f>
        <v>-3.6773306836832567E-2</v>
      </c>
      <c r="AZ35" s="34">
        <f>$J$28/'Fixed data'!$C$7</f>
        <v>-3.6773306836832567E-2</v>
      </c>
      <c r="BA35" s="34">
        <f>$J$28/'Fixed data'!$C$7</f>
        <v>-3.6773306836832567E-2</v>
      </c>
      <c r="BB35" s="34">
        <f>$J$28/'Fixed data'!$C$7</f>
        <v>-3.6773306836832567E-2</v>
      </c>
      <c r="BC35" s="34">
        <f>$J$28/'Fixed data'!$C$7</f>
        <v>-3.6773306836832567E-2</v>
      </c>
      <c r="BD35" s="34"/>
    </row>
    <row r="36" spans="1:57" ht="16.5" hidden="1" customHeight="1" outlineLevel="1" x14ac:dyDescent="0.35">
      <c r="A36" s="115"/>
      <c r="B36" s="9" t="s">
        <v>32</v>
      </c>
      <c r="C36" s="11" t="s">
        <v>59</v>
      </c>
      <c r="D36" s="9" t="s">
        <v>40</v>
      </c>
      <c r="F36" s="34"/>
      <c r="G36" s="34"/>
      <c r="H36" s="34"/>
      <c r="I36" s="34"/>
      <c r="J36" s="34"/>
      <c r="K36" s="34"/>
      <c r="L36" s="34">
        <f>$K$28/'Fixed data'!$C$7</f>
        <v>-3.573909125204941E-2</v>
      </c>
      <c r="M36" s="34">
        <f>$K$28/'Fixed data'!$C$7</f>
        <v>-3.573909125204941E-2</v>
      </c>
      <c r="N36" s="34">
        <f>$K$28/'Fixed data'!$C$7</f>
        <v>-3.573909125204941E-2</v>
      </c>
      <c r="O36" s="34">
        <f>$K$28/'Fixed data'!$C$7</f>
        <v>-3.573909125204941E-2</v>
      </c>
      <c r="P36" s="34">
        <f>$K$28/'Fixed data'!$C$7</f>
        <v>-3.573909125204941E-2</v>
      </c>
      <c r="Q36" s="34">
        <f>$K$28/'Fixed data'!$C$7</f>
        <v>-3.573909125204941E-2</v>
      </c>
      <c r="R36" s="34">
        <f>$K$28/'Fixed data'!$C$7</f>
        <v>-3.573909125204941E-2</v>
      </c>
      <c r="S36" s="34">
        <f>$K$28/'Fixed data'!$C$7</f>
        <v>-3.573909125204941E-2</v>
      </c>
      <c r="T36" s="34">
        <f>$K$28/'Fixed data'!$C$7</f>
        <v>-3.573909125204941E-2</v>
      </c>
      <c r="U36" s="34">
        <f>$K$28/'Fixed data'!$C$7</f>
        <v>-3.573909125204941E-2</v>
      </c>
      <c r="V36" s="34">
        <f>$K$28/'Fixed data'!$C$7</f>
        <v>-3.573909125204941E-2</v>
      </c>
      <c r="W36" s="34">
        <f>$K$28/'Fixed data'!$C$7</f>
        <v>-3.573909125204941E-2</v>
      </c>
      <c r="X36" s="34">
        <f>$K$28/'Fixed data'!$C$7</f>
        <v>-3.573909125204941E-2</v>
      </c>
      <c r="Y36" s="34">
        <f>$K$28/'Fixed data'!$C$7</f>
        <v>-3.573909125204941E-2</v>
      </c>
      <c r="Z36" s="34">
        <f>$K$28/'Fixed data'!$C$7</f>
        <v>-3.573909125204941E-2</v>
      </c>
      <c r="AA36" s="34">
        <f>$K$28/'Fixed data'!$C$7</f>
        <v>-3.573909125204941E-2</v>
      </c>
      <c r="AB36" s="34">
        <f>$K$28/'Fixed data'!$C$7</f>
        <v>-3.573909125204941E-2</v>
      </c>
      <c r="AC36" s="34">
        <f>$K$28/'Fixed data'!$C$7</f>
        <v>-3.573909125204941E-2</v>
      </c>
      <c r="AD36" s="34">
        <f>$K$28/'Fixed data'!$C$7</f>
        <v>-3.573909125204941E-2</v>
      </c>
      <c r="AE36" s="34">
        <f>$K$28/'Fixed data'!$C$7</f>
        <v>-3.573909125204941E-2</v>
      </c>
      <c r="AF36" s="34">
        <f>$K$28/'Fixed data'!$C$7</f>
        <v>-3.573909125204941E-2</v>
      </c>
      <c r="AG36" s="34">
        <f>$K$28/'Fixed data'!$C$7</f>
        <v>-3.573909125204941E-2</v>
      </c>
      <c r="AH36" s="34">
        <f>$K$28/'Fixed data'!$C$7</f>
        <v>-3.573909125204941E-2</v>
      </c>
      <c r="AI36" s="34">
        <f>$K$28/'Fixed data'!$C$7</f>
        <v>-3.573909125204941E-2</v>
      </c>
      <c r="AJ36" s="34">
        <f>$K$28/'Fixed data'!$C$7</f>
        <v>-3.573909125204941E-2</v>
      </c>
      <c r="AK36" s="34">
        <f>$K$28/'Fixed data'!$C$7</f>
        <v>-3.573909125204941E-2</v>
      </c>
      <c r="AL36" s="34">
        <f>$K$28/'Fixed data'!$C$7</f>
        <v>-3.573909125204941E-2</v>
      </c>
      <c r="AM36" s="34">
        <f>$K$28/'Fixed data'!$C$7</f>
        <v>-3.573909125204941E-2</v>
      </c>
      <c r="AN36" s="34">
        <f>$K$28/'Fixed data'!$C$7</f>
        <v>-3.573909125204941E-2</v>
      </c>
      <c r="AO36" s="34">
        <f>$K$28/'Fixed data'!$C$7</f>
        <v>-3.573909125204941E-2</v>
      </c>
      <c r="AP36" s="34">
        <f>$K$28/'Fixed data'!$C$7</f>
        <v>-3.573909125204941E-2</v>
      </c>
      <c r="AQ36" s="34">
        <f>$K$28/'Fixed data'!$C$7</f>
        <v>-3.573909125204941E-2</v>
      </c>
      <c r="AR36" s="34">
        <f>$K$28/'Fixed data'!$C$7</f>
        <v>-3.573909125204941E-2</v>
      </c>
      <c r="AS36" s="34">
        <f>$K$28/'Fixed data'!$C$7</f>
        <v>-3.573909125204941E-2</v>
      </c>
      <c r="AT36" s="34">
        <f>$K$28/'Fixed data'!$C$7</f>
        <v>-3.573909125204941E-2</v>
      </c>
      <c r="AU36" s="34">
        <f>$K$28/'Fixed data'!$C$7</f>
        <v>-3.573909125204941E-2</v>
      </c>
      <c r="AV36" s="34">
        <f>$K$28/'Fixed data'!$C$7</f>
        <v>-3.573909125204941E-2</v>
      </c>
      <c r="AW36" s="34">
        <f>$K$28/'Fixed data'!$C$7</f>
        <v>-3.573909125204941E-2</v>
      </c>
      <c r="AX36" s="34">
        <f>$K$28/'Fixed data'!$C$7</f>
        <v>-3.573909125204941E-2</v>
      </c>
      <c r="AY36" s="34">
        <f>$K$28/'Fixed data'!$C$7</f>
        <v>-3.573909125204941E-2</v>
      </c>
      <c r="AZ36" s="34">
        <f>$K$28/'Fixed data'!$C$7</f>
        <v>-3.573909125204941E-2</v>
      </c>
      <c r="BA36" s="34">
        <f>$K$28/'Fixed data'!$C$7</f>
        <v>-3.573909125204941E-2</v>
      </c>
      <c r="BB36" s="34">
        <f>$K$28/'Fixed data'!$C$7</f>
        <v>-3.573909125204941E-2</v>
      </c>
      <c r="BC36" s="34">
        <f>$K$28/'Fixed data'!$C$7</f>
        <v>-3.573909125204941E-2</v>
      </c>
      <c r="BD36" s="34">
        <f>$K$28/'Fixed data'!$C$7</f>
        <v>-3.573909125204941E-2</v>
      </c>
    </row>
    <row r="37" spans="1:57" ht="16.5" hidden="1" customHeight="1" outlineLevel="1" x14ac:dyDescent="0.35">
      <c r="A37" s="115"/>
      <c r="B37" s="9" t="s">
        <v>33</v>
      </c>
      <c r="C37" s="11" t="s">
        <v>60</v>
      </c>
      <c r="D37" s="9" t="s">
        <v>40</v>
      </c>
      <c r="F37" s="34"/>
      <c r="G37" s="34"/>
      <c r="H37" s="34"/>
      <c r="I37" s="34"/>
      <c r="J37" s="34"/>
      <c r="K37" s="34"/>
      <c r="L37" s="34"/>
      <c r="M37" s="34">
        <f>$L$28/'Fixed data'!$C$7</f>
        <v>-3.4073908716379379E-2</v>
      </c>
      <c r="N37" s="34">
        <f>$L$28/'Fixed data'!$C$7</f>
        <v>-3.4073908716379379E-2</v>
      </c>
      <c r="O37" s="34">
        <f>$L$28/'Fixed data'!$C$7</f>
        <v>-3.4073908716379379E-2</v>
      </c>
      <c r="P37" s="34">
        <f>$L$28/'Fixed data'!$C$7</f>
        <v>-3.4073908716379379E-2</v>
      </c>
      <c r="Q37" s="34">
        <f>$L$28/'Fixed data'!$C$7</f>
        <v>-3.4073908716379379E-2</v>
      </c>
      <c r="R37" s="34">
        <f>$L$28/'Fixed data'!$C$7</f>
        <v>-3.4073908716379379E-2</v>
      </c>
      <c r="S37" s="34">
        <f>$L$28/'Fixed data'!$C$7</f>
        <v>-3.4073908716379379E-2</v>
      </c>
      <c r="T37" s="34">
        <f>$L$28/'Fixed data'!$C$7</f>
        <v>-3.4073908716379379E-2</v>
      </c>
      <c r="U37" s="34">
        <f>$L$28/'Fixed data'!$C$7</f>
        <v>-3.4073908716379379E-2</v>
      </c>
      <c r="V37" s="34">
        <f>$L$28/'Fixed data'!$C$7</f>
        <v>-3.4073908716379379E-2</v>
      </c>
      <c r="W37" s="34">
        <f>$L$28/'Fixed data'!$C$7</f>
        <v>-3.4073908716379379E-2</v>
      </c>
      <c r="X37" s="34">
        <f>$L$28/'Fixed data'!$C$7</f>
        <v>-3.4073908716379379E-2</v>
      </c>
      <c r="Y37" s="34">
        <f>$L$28/'Fixed data'!$C$7</f>
        <v>-3.4073908716379379E-2</v>
      </c>
      <c r="Z37" s="34">
        <f>$L$28/'Fixed data'!$C$7</f>
        <v>-3.4073908716379379E-2</v>
      </c>
      <c r="AA37" s="34">
        <f>$L$28/'Fixed data'!$C$7</f>
        <v>-3.4073908716379379E-2</v>
      </c>
      <c r="AB37" s="34">
        <f>$L$28/'Fixed data'!$C$7</f>
        <v>-3.4073908716379379E-2</v>
      </c>
      <c r="AC37" s="34">
        <f>$L$28/'Fixed data'!$C$7</f>
        <v>-3.4073908716379379E-2</v>
      </c>
      <c r="AD37" s="34">
        <f>$L$28/'Fixed data'!$C$7</f>
        <v>-3.4073908716379379E-2</v>
      </c>
      <c r="AE37" s="34">
        <f>$L$28/'Fixed data'!$C$7</f>
        <v>-3.4073908716379379E-2</v>
      </c>
      <c r="AF37" s="34">
        <f>$L$28/'Fixed data'!$C$7</f>
        <v>-3.4073908716379379E-2</v>
      </c>
      <c r="AG37" s="34">
        <f>$L$28/'Fixed data'!$C$7</f>
        <v>-3.4073908716379379E-2</v>
      </c>
      <c r="AH37" s="34">
        <f>$L$28/'Fixed data'!$C$7</f>
        <v>-3.4073908716379379E-2</v>
      </c>
      <c r="AI37" s="34">
        <f>$L$28/'Fixed data'!$C$7</f>
        <v>-3.4073908716379379E-2</v>
      </c>
      <c r="AJ37" s="34">
        <f>$L$28/'Fixed data'!$C$7</f>
        <v>-3.4073908716379379E-2</v>
      </c>
      <c r="AK37" s="34">
        <f>$L$28/'Fixed data'!$C$7</f>
        <v>-3.4073908716379379E-2</v>
      </c>
      <c r="AL37" s="34">
        <f>$L$28/'Fixed data'!$C$7</f>
        <v>-3.4073908716379379E-2</v>
      </c>
      <c r="AM37" s="34">
        <f>$L$28/'Fixed data'!$C$7</f>
        <v>-3.4073908716379379E-2</v>
      </c>
      <c r="AN37" s="34">
        <f>$L$28/'Fixed data'!$C$7</f>
        <v>-3.4073908716379379E-2</v>
      </c>
      <c r="AO37" s="34">
        <f>$L$28/'Fixed data'!$C$7</f>
        <v>-3.4073908716379379E-2</v>
      </c>
      <c r="AP37" s="34">
        <f>$L$28/'Fixed data'!$C$7</f>
        <v>-3.4073908716379379E-2</v>
      </c>
      <c r="AQ37" s="34">
        <f>$L$28/'Fixed data'!$C$7</f>
        <v>-3.4073908716379379E-2</v>
      </c>
      <c r="AR37" s="34">
        <f>$L$28/'Fixed data'!$C$7</f>
        <v>-3.4073908716379379E-2</v>
      </c>
      <c r="AS37" s="34">
        <f>$L$28/'Fixed data'!$C$7</f>
        <v>-3.4073908716379379E-2</v>
      </c>
      <c r="AT37" s="34">
        <f>$L$28/'Fixed data'!$C$7</f>
        <v>-3.4073908716379379E-2</v>
      </c>
      <c r="AU37" s="34">
        <f>$L$28/'Fixed data'!$C$7</f>
        <v>-3.4073908716379379E-2</v>
      </c>
      <c r="AV37" s="34">
        <f>$L$28/'Fixed data'!$C$7</f>
        <v>-3.4073908716379379E-2</v>
      </c>
      <c r="AW37" s="34">
        <f>$L$28/'Fixed data'!$C$7</f>
        <v>-3.4073908716379379E-2</v>
      </c>
      <c r="AX37" s="34">
        <f>$L$28/'Fixed data'!$C$7</f>
        <v>-3.4073908716379379E-2</v>
      </c>
      <c r="AY37" s="34">
        <f>$L$28/'Fixed data'!$C$7</f>
        <v>-3.4073908716379379E-2</v>
      </c>
      <c r="AZ37" s="34">
        <f>$L$28/'Fixed data'!$C$7</f>
        <v>-3.4073908716379379E-2</v>
      </c>
      <c r="BA37" s="34">
        <f>$L$28/'Fixed data'!$C$7</f>
        <v>-3.4073908716379379E-2</v>
      </c>
      <c r="BB37" s="34">
        <f>$L$28/'Fixed data'!$C$7</f>
        <v>-3.4073908716379379E-2</v>
      </c>
      <c r="BC37" s="34">
        <f>$L$28/'Fixed data'!$C$7</f>
        <v>-3.4073908716379379E-2</v>
      </c>
      <c r="BD37" s="34">
        <f>$L$28/'Fixed data'!$C$7</f>
        <v>-3.4073908716379379E-2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6.7886626460896878E-3</v>
      </c>
      <c r="O38" s="34">
        <f>$M$28/'Fixed data'!$C$7</f>
        <v>6.7886626460896878E-3</v>
      </c>
      <c r="P38" s="34">
        <f>$M$28/'Fixed data'!$C$7</f>
        <v>6.7886626460896878E-3</v>
      </c>
      <c r="Q38" s="34">
        <f>$M$28/'Fixed data'!$C$7</f>
        <v>6.7886626460896878E-3</v>
      </c>
      <c r="R38" s="34">
        <f>$M$28/'Fixed data'!$C$7</f>
        <v>6.7886626460896878E-3</v>
      </c>
      <c r="S38" s="34">
        <f>$M$28/'Fixed data'!$C$7</f>
        <v>6.7886626460896878E-3</v>
      </c>
      <c r="T38" s="34">
        <f>$M$28/'Fixed data'!$C$7</f>
        <v>6.7886626460896878E-3</v>
      </c>
      <c r="U38" s="34">
        <f>$M$28/'Fixed data'!$C$7</f>
        <v>6.7886626460896878E-3</v>
      </c>
      <c r="V38" s="34">
        <f>$M$28/'Fixed data'!$C$7</f>
        <v>6.7886626460896878E-3</v>
      </c>
      <c r="W38" s="34">
        <f>$M$28/'Fixed data'!$C$7</f>
        <v>6.7886626460896878E-3</v>
      </c>
      <c r="X38" s="34">
        <f>$M$28/'Fixed data'!$C$7</f>
        <v>6.7886626460896878E-3</v>
      </c>
      <c r="Y38" s="34">
        <f>$M$28/'Fixed data'!$C$7</f>
        <v>6.7886626460896878E-3</v>
      </c>
      <c r="Z38" s="34">
        <f>$M$28/'Fixed data'!$C$7</f>
        <v>6.7886626460896878E-3</v>
      </c>
      <c r="AA38" s="34">
        <f>$M$28/'Fixed data'!$C$7</f>
        <v>6.7886626460896878E-3</v>
      </c>
      <c r="AB38" s="34">
        <f>$M$28/'Fixed data'!$C$7</f>
        <v>6.7886626460896878E-3</v>
      </c>
      <c r="AC38" s="34">
        <f>$M$28/'Fixed data'!$C$7</f>
        <v>6.7886626460896878E-3</v>
      </c>
      <c r="AD38" s="34">
        <f>$M$28/'Fixed data'!$C$7</f>
        <v>6.7886626460896878E-3</v>
      </c>
      <c r="AE38" s="34">
        <f>$M$28/'Fixed data'!$C$7</f>
        <v>6.7886626460896878E-3</v>
      </c>
      <c r="AF38" s="34">
        <f>$M$28/'Fixed data'!$C$7</f>
        <v>6.7886626460896878E-3</v>
      </c>
      <c r="AG38" s="34">
        <f>$M$28/'Fixed data'!$C$7</f>
        <v>6.7886626460896878E-3</v>
      </c>
      <c r="AH38" s="34">
        <f>$M$28/'Fixed data'!$C$7</f>
        <v>6.7886626460896878E-3</v>
      </c>
      <c r="AI38" s="34">
        <f>$M$28/'Fixed data'!$C$7</f>
        <v>6.7886626460896878E-3</v>
      </c>
      <c r="AJ38" s="34">
        <f>$M$28/'Fixed data'!$C$7</f>
        <v>6.7886626460896878E-3</v>
      </c>
      <c r="AK38" s="34">
        <f>$M$28/'Fixed data'!$C$7</f>
        <v>6.7886626460896878E-3</v>
      </c>
      <c r="AL38" s="34">
        <f>$M$28/'Fixed data'!$C$7</f>
        <v>6.7886626460896878E-3</v>
      </c>
      <c r="AM38" s="34">
        <f>$M$28/'Fixed data'!$C$7</f>
        <v>6.7886626460896878E-3</v>
      </c>
      <c r="AN38" s="34">
        <f>$M$28/'Fixed data'!$C$7</f>
        <v>6.7886626460896878E-3</v>
      </c>
      <c r="AO38" s="34">
        <f>$M$28/'Fixed data'!$C$7</f>
        <v>6.7886626460896878E-3</v>
      </c>
      <c r="AP38" s="34">
        <f>$M$28/'Fixed data'!$C$7</f>
        <v>6.7886626460896878E-3</v>
      </c>
      <c r="AQ38" s="34">
        <f>$M$28/'Fixed data'!$C$7</f>
        <v>6.7886626460896878E-3</v>
      </c>
      <c r="AR38" s="34">
        <f>$M$28/'Fixed data'!$C$7</f>
        <v>6.7886626460896878E-3</v>
      </c>
      <c r="AS38" s="34">
        <f>$M$28/'Fixed data'!$C$7</f>
        <v>6.7886626460896878E-3</v>
      </c>
      <c r="AT38" s="34">
        <f>$M$28/'Fixed data'!$C$7</f>
        <v>6.7886626460896878E-3</v>
      </c>
      <c r="AU38" s="34">
        <f>$M$28/'Fixed data'!$C$7</f>
        <v>6.7886626460896878E-3</v>
      </c>
      <c r="AV38" s="34">
        <f>$M$28/'Fixed data'!$C$7</f>
        <v>6.7886626460896878E-3</v>
      </c>
      <c r="AW38" s="34">
        <f>$M$28/'Fixed data'!$C$7</f>
        <v>6.7886626460896878E-3</v>
      </c>
      <c r="AX38" s="34">
        <f>$M$28/'Fixed data'!$C$7</f>
        <v>6.7886626460896878E-3</v>
      </c>
      <c r="AY38" s="34">
        <f>$M$28/'Fixed data'!$C$7</f>
        <v>6.7886626460896878E-3</v>
      </c>
      <c r="AZ38" s="34">
        <f>$M$28/'Fixed data'!$C$7</f>
        <v>6.7886626460896878E-3</v>
      </c>
      <c r="BA38" s="34">
        <f>$M$28/'Fixed data'!$C$7</f>
        <v>6.7886626460896878E-3</v>
      </c>
      <c r="BB38" s="34">
        <f>$M$28/'Fixed data'!$C$7</f>
        <v>6.7886626460896878E-3</v>
      </c>
      <c r="BC38" s="34">
        <f>$M$28/'Fixed data'!$C$7</f>
        <v>6.7886626460896878E-3</v>
      </c>
      <c r="BD38" s="34">
        <f>$M$28/'Fixed data'!$C$7</f>
        <v>6.7886626460896878E-3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7.9460145783047751E-3</v>
      </c>
      <c r="P39" s="34">
        <f>$N$28/'Fixed data'!$C$7</f>
        <v>7.9460145783047751E-3</v>
      </c>
      <c r="Q39" s="34">
        <f>$N$28/'Fixed data'!$C$7</f>
        <v>7.9460145783047751E-3</v>
      </c>
      <c r="R39" s="34">
        <f>$N$28/'Fixed data'!$C$7</f>
        <v>7.9460145783047751E-3</v>
      </c>
      <c r="S39" s="34">
        <f>$N$28/'Fixed data'!$C$7</f>
        <v>7.9460145783047751E-3</v>
      </c>
      <c r="T39" s="34">
        <f>$N$28/'Fixed data'!$C$7</f>
        <v>7.9460145783047751E-3</v>
      </c>
      <c r="U39" s="34">
        <f>$N$28/'Fixed data'!$C$7</f>
        <v>7.9460145783047751E-3</v>
      </c>
      <c r="V39" s="34">
        <f>$N$28/'Fixed data'!$C$7</f>
        <v>7.9460145783047751E-3</v>
      </c>
      <c r="W39" s="34">
        <f>$N$28/'Fixed data'!$C$7</f>
        <v>7.9460145783047751E-3</v>
      </c>
      <c r="X39" s="34">
        <f>$N$28/'Fixed data'!$C$7</f>
        <v>7.9460145783047751E-3</v>
      </c>
      <c r="Y39" s="34">
        <f>$N$28/'Fixed data'!$C$7</f>
        <v>7.9460145783047751E-3</v>
      </c>
      <c r="Z39" s="34">
        <f>$N$28/'Fixed data'!$C$7</f>
        <v>7.9460145783047751E-3</v>
      </c>
      <c r="AA39" s="34">
        <f>$N$28/'Fixed data'!$C$7</f>
        <v>7.9460145783047751E-3</v>
      </c>
      <c r="AB39" s="34">
        <f>$N$28/'Fixed data'!$C$7</f>
        <v>7.9460145783047751E-3</v>
      </c>
      <c r="AC39" s="34">
        <f>$N$28/'Fixed data'!$C$7</f>
        <v>7.9460145783047751E-3</v>
      </c>
      <c r="AD39" s="34">
        <f>$N$28/'Fixed data'!$C$7</f>
        <v>7.9460145783047751E-3</v>
      </c>
      <c r="AE39" s="34">
        <f>$N$28/'Fixed data'!$C$7</f>
        <v>7.9460145783047751E-3</v>
      </c>
      <c r="AF39" s="34">
        <f>$N$28/'Fixed data'!$C$7</f>
        <v>7.9460145783047751E-3</v>
      </c>
      <c r="AG39" s="34">
        <f>$N$28/'Fixed data'!$C$7</f>
        <v>7.9460145783047751E-3</v>
      </c>
      <c r="AH39" s="34">
        <f>$N$28/'Fixed data'!$C$7</f>
        <v>7.9460145783047751E-3</v>
      </c>
      <c r="AI39" s="34">
        <f>$N$28/'Fixed data'!$C$7</f>
        <v>7.9460145783047751E-3</v>
      </c>
      <c r="AJ39" s="34">
        <f>$N$28/'Fixed data'!$C$7</f>
        <v>7.9460145783047751E-3</v>
      </c>
      <c r="AK39" s="34">
        <f>$N$28/'Fixed data'!$C$7</f>
        <v>7.9460145783047751E-3</v>
      </c>
      <c r="AL39" s="34">
        <f>$N$28/'Fixed data'!$C$7</f>
        <v>7.9460145783047751E-3</v>
      </c>
      <c r="AM39" s="34">
        <f>$N$28/'Fixed data'!$C$7</f>
        <v>7.9460145783047751E-3</v>
      </c>
      <c r="AN39" s="34">
        <f>$N$28/'Fixed data'!$C$7</f>
        <v>7.9460145783047751E-3</v>
      </c>
      <c r="AO39" s="34">
        <f>$N$28/'Fixed data'!$C$7</f>
        <v>7.9460145783047751E-3</v>
      </c>
      <c r="AP39" s="34">
        <f>$N$28/'Fixed data'!$C$7</f>
        <v>7.9460145783047751E-3</v>
      </c>
      <c r="AQ39" s="34">
        <f>$N$28/'Fixed data'!$C$7</f>
        <v>7.9460145783047751E-3</v>
      </c>
      <c r="AR39" s="34">
        <f>$N$28/'Fixed data'!$C$7</f>
        <v>7.9460145783047751E-3</v>
      </c>
      <c r="AS39" s="34">
        <f>$N$28/'Fixed data'!$C$7</f>
        <v>7.9460145783047751E-3</v>
      </c>
      <c r="AT39" s="34">
        <f>$N$28/'Fixed data'!$C$7</f>
        <v>7.9460145783047751E-3</v>
      </c>
      <c r="AU39" s="34">
        <f>$N$28/'Fixed data'!$C$7</f>
        <v>7.9460145783047751E-3</v>
      </c>
      <c r="AV39" s="34">
        <f>$N$28/'Fixed data'!$C$7</f>
        <v>7.9460145783047751E-3</v>
      </c>
      <c r="AW39" s="34">
        <f>$N$28/'Fixed data'!$C$7</f>
        <v>7.9460145783047751E-3</v>
      </c>
      <c r="AX39" s="34">
        <f>$N$28/'Fixed data'!$C$7</f>
        <v>7.9460145783047751E-3</v>
      </c>
      <c r="AY39" s="34">
        <f>$N$28/'Fixed data'!$C$7</f>
        <v>7.9460145783047751E-3</v>
      </c>
      <c r="AZ39" s="34">
        <f>$N$28/'Fixed data'!$C$7</f>
        <v>7.9460145783047751E-3</v>
      </c>
      <c r="BA39" s="34">
        <f>$N$28/'Fixed data'!$C$7</f>
        <v>7.9460145783047751E-3</v>
      </c>
      <c r="BB39" s="34">
        <f>$N$28/'Fixed data'!$C$7</f>
        <v>7.9460145783047751E-3</v>
      </c>
      <c r="BC39" s="34">
        <f>$N$28/'Fixed data'!$C$7</f>
        <v>7.9460145783047751E-3</v>
      </c>
      <c r="BD39" s="34">
        <f>$N$28/'Fixed data'!$C$7</f>
        <v>7.9460145783047751E-3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9.1946413159688899E-3</v>
      </c>
      <c r="Q40" s="34">
        <f>$O$28/'Fixed data'!$C$7</f>
        <v>9.1946413159688899E-3</v>
      </c>
      <c r="R40" s="34">
        <f>$O$28/'Fixed data'!$C$7</f>
        <v>9.1946413159688899E-3</v>
      </c>
      <c r="S40" s="34">
        <f>$O$28/'Fixed data'!$C$7</f>
        <v>9.1946413159688899E-3</v>
      </c>
      <c r="T40" s="34">
        <f>$O$28/'Fixed data'!$C$7</f>
        <v>9.1946413159688899E-3</v>
      </c>
      <c r="U40" s="34">
        <f>$O$28/'Fixed data'!$C$7</f>
        <v>9.1946413159688899E-3</v>
      </c>
      <c r="V40" s="34">
        <f>$O$28/'Fixed data'!$C$7</f>
        <v>9.1946413159688899E-3</v>
      </c>
      <c r="W40" s="34">
        <f>$O$28/'Fixed data'!$C$7</f>
        <v>9.1946413159688899E-3</v>
      </c>
      <c r="X40" s="34">
        <f>$O$28/'Fixed data'!$C$7</f>
        <v>9.1946413159688899E-3</v>
      </c>
      <c r="Y40" s="34">
        <f>$O$28/'Fixed data'!$C$7</f>
        <v>9.1946413159688899E-3</v>
      </c>
      <c r="Z40" s="34">
        <f>$O$28/'Fixed data'!$C$7</f>
        <v>9.1946413159688899E-3</v>
      </c>
      <c r="AA40" s="34">
        <f>$O$28/'Fixed data'!$C$7</f>
        <v>9.1946413159688899E-3</v>
      </c>
      <c r="AB40" s="34">
        <f>$O$28/'Fixed data'!$C$7</f>
        <v>9.1946413159688899E-3</v>
      </c>
      <c r="AC40" s="34">
        <f>$O$28/'Fixed data'!$C$7</f>
        <v>9.1946413159688899E-3</v>
      </c>
      <c r="AD40" s="34">
        <f>$O$28/'Fixed data'!$C$7</f>
        <v>9.1946413159688899E-3</v>
      </c>
      <c r="AE40" s="34">
        <f>$O$28/'Fixed data'!$C$7</f>
        <v>9.1946413159688899E-3</v>
      </c>
      <c r="AF40" s="34">
        <f>$O$28/'Fixed data'!$C$7</f>
        <v>9.1946413159688899E-3</v>
      </c>
      <c r="AG40" s="34">
        <f>$O$28/'Fixed data'!$C$7</f>
        <v>9.1946413159688899E-3</v>
      </c>
      <c r="AH40" s="34">
        <f>$O$28/'Fixed data'!$C$7</f>
        <v>9.1946413159688899E-3</v>
      </c>
      <c r="AI40" s="34">
        <f>$O$28/'Fixed data'!$C$7</f>
        <v>9.1946413159688899E-3</v>
      </c>
      <c r="AJ40" s="34">
        <f>$O$28/'Fixed data'!$C$7</f>
        <v>9.1946413159688899E-3</v>
      </c>
      <c r="AK40" s="34">
        <f>$O$28/'Fixed data'!$C$7</f>
        <v>9.1946413159688899E-3</v>
      </c>
      <c r="AL40" s="34">
        <f>$O$28/'Fixed data'!$C$7</f>
        <v>9.1946413159688899E-3</v>
      </c>
      <c r="AM40" s="34">
        <f>$O$28/'Fixed data'!$C$7</f>
        <v>9.1946413159688899E-3</v>
      </c>
      <c r="AN40" s="34">
        <f>$O$28/'Fixed data'!$C$7</f>
        <v>9.1946413159688899E-3</v>
      </c>
      <c r="AO40" s="34">
        <f>$O$28/'Fixed data'!$C$7</f>
        <v>9.1946413159688899E-3</v>
      </c>
      <c r="AP40" s="34">
        <f>$O$28/'Fixed data'!$C$7</f>
        <v>9.1946413159688899E-3</v>
      </c>
      <c r="AQ40" s="34">
        <f>$O$28/'Fixed data'!$C$7</f>
        <v>9.1946413159688899E-3</v>
      </c>
      <c r="AR40" s="34">
        <f>$O$28/'Fixed data'!$C$7</f>
        <v>9.1946413159688899E-3</v>
      </c>
      <c r="AS40" s="34">
        <f>$O$28/'Fixed data'!$C$7</f>
        <v>9.1946413159688899E-3</v>
      </c>
      <c r="AT40" s="34">
        <f>$O$28/'Fixed data'!$C$7</f>
        <v>9.1946413159688899E-3</v>
      </c>
      <c r="AU40" s="34">
        <f>$O$28/'Fixed data'!$C$7</f>
        <v>9.1946413159688899E-3</v>
      </c>
      <c r="AV40" s="34">
        <f>$O$28/'Fixed data'!$C$7</f>
        <v>9.1946413159688899E-3</v>
      </c>
      <c r="AW40" s="34">
        <f>$O$28/'Fixed data'!$C$7</f>
        <v>9.1946413159688899E-3</v>
      </c>
      <c r="AX40" s="34">
        <f>$O$28/'Fixed data'!$C$7</f>
        <v>9.1946413159688899E-3</v>
      </c>
      <c r="AY40" s="34">
        <f>$O$28/'Fixed data'!$C$7</f>
        <v>9.1946413159688899E-3</v>
      </c>
      <c r="AZ40" s="34">
        <f>$O$28/'Fixed data'!$C$7</f>
        <v>9.1946413159688899E-3</v>
      </c>
      <c r="BA40" s="34">
        <f>$O$28/'Fixed data'!$C$7</f>
        <v>9.1946413159688899E-3</v>
      </c>
      <c r="BB40" s="34">
        <f>$O$28/'Fixed data'!$C$7</f>
        <v>9.1946413159688899E-3</v>
      </c>
      <c r="BC40" s="34">
        <f>$O$28/'Fixed data'!$C$7</f>
        <v>9.1946413159688899E-3</v>
      </c>
      <c r="BD40" s="34">
        <f>$O$28/'Fixed data'!$C$7</f>
        <v>9.1946413159688899E-3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1.0485740249945934E-2</v>
      </c>
      <c r="R41" s="34">
        <f>$P$28/'Fixed data'!$C$7</f>
        <v>1.0485740249945934E-2</v>
      </c>
      <c r="S41" s="34">
        <f>$P$28/'Fixed data'!$C$7</f>
        <v>1.0485740249945934E-2</v>
      </c>
      <c r="T41" s="34">
        <f>$P$28/'Fixed data'!$C$7</f>
        <v>1.0485740249945934E-2</v>
      </c>
      <c r="U41" s="34">
        <f>$P$28/'Fixed data'!$C$7</f>
        <v>1.0485740249945934E-2</v>
      </c>
      <c r="V41" s="34">
        <f>$P$28/'Fixed data'!$C$7</f>
        <v>1.0485740249945934E-2</v>
      </c>
      <c r="W41" s="34">
        <f>$P$28/'Fixed data'!$C$7</f>
        <v>1.0485740249945934E-2</v>
      </c>
      <c r="X41" s="34">
        <f>$P$28/'Fixed data'!$C$7</f>
        <v>1.0485740249945934E-2</v>
      </c>
      <c r="Y41" s="34">
        <f>$P$28/'Fixed data'!$C$7</f>
        <v>1.0485740249945934E-2</v>
      </c>
      <c r="Z41" s="34">
        <f>$P$28/'Fixed data'!$C$7</f>
        <v>1.0485740249945934E-2</v>
      </c>
      <c r="AA41" s="34">
        <f>$P$28/'Fixed data'!$C$7</f>
        <v>1.0485740249945934E-2</v>
      </c>
      <c r="AB41" s="34">
        <f>$P$28/'Fixed data'!$C$7</f>
        <v>1.0485740249945934E-2</v>
      </c>
      <c r="AC41" s="34">
        <f>$P$28/'Fixed data'!$C$7</f>
        <v>1.0485740249945934E-2</v>
      </c>
      <c r="AD41" s="34">
        <f>$P$28/'Fixed data'!$C$7</f>
        <v>1.0485740249945934E-2</v>
      </c>
      <c r="AE41" s="34">
        <f>$P$28/'Fixed data'!$C$7</f>
        <v>1.0485740249945934E-2</v>
      </c>
      <c r="AF41" s="34">
        <f>$P$28/'Fixed data'!$C$7</f>
        <v>1.0485740249945934E-2</v>
      </c>
      <c r="AG41" s="34">
        <f>$P$28/'Fixed data'!$C$7</f>
        <v>1.0485740249945934E-2</v>
      </c>
      <c r="AH41" s="34">
        <f>$P$28/'Fixed data'!$C$7</f>
        <v>1.0485740249945934E-2</v>
      </c>
      <c r="AI41" s="34">
        <f>$P$28/'Fixed data'!$C$7</f>
        <v>1.0485740249945934E-2</v>
      </c>
      <c r="AJ41" s="34">
        <f>$P$28/'Fixed data'!$C$7</f>
        <v>1.0485740249945934E-2</v>
      </c>
      <c r="AK41" s="34">
        <f>$P$28/'Fixed data'!$C$7</f>
        <v>1.0485740249945934E-2</v>
      </c>
      <c r="AL41" s="34">
        <f>$P$28/'Fixed data'!$C$7</f>
        <v>1.0485740249945934E-2</v>
      </c>
      <c r="AM41" s="34">
        <f>$P$28/'Fixed data'!$C$7</f>
        <v>1.0485740249945934E-2</v>
      </c>
      <c r="AN41" s="34">
        <f>$P$28/'Fixed data'!$C$7</f>
        <v>1.0485740249945934E-2</v>
      </c>
      <c r="AO41" s="34">
        <f>$P$28/'Fixed data'!$C$7</f>
        <v>1.0485740249945934E-2</v>
      </c>
      <c r="AP41" s="34">
        <f>$P$28/'Fixed data'!$C$7</f>
        <v>1.0485740249945934E-2</v>
      </c>
      <c r="AQ41" s="34">
        <f>$P$28/'Fixed data'!$C$7</f>
        <v>1.0485740249945934E-2</v>
      </c>
      <c r="AR41" s="34">
        <f>$P$28/'Fixed data'!$C$7</f>
        <v>1.0485740249945934E-2</v>
      </c>
      <c r="AS41" s="34">
        <f>$P$28/'Fixed data'!$C$7</f>
        <v>1.0485740249945934E-2</v>
      </c>
      <c r="AT41" s="34">
        <f>$P$28/'Fixed data'!$C$7</f>
        <v>1.0485740249945934E-2</v>
      </c>
      <c r="AU41" s="34">
        <f>$P$28/'Fixed data'!$C$7</f>
        <v>1.0485740249945934E-2</v>
      </c>
      <c r="AV41" s="34">
        <f>$P$28/'Fixed data'!$C$7</f>
        <v>1.0485740249945934E-2</v>
      </c>
      <c r="AW41" s="34">
        <f>$P$28/'Fixed data'!$C$7</f>
        <v>1.0485740249945934E-2</v>
      </c>
      <c r="AX41" s="34">
        <f>$P$28/'Fixed data'!$C$7</f>
        <v>1.0485740249945934E-2</v>
      </c>
      <c r="AY41" s="34">
        <f>$P$28/'Fixed data'!$C$7</f>
        <v>1.0485740249945934E-2</v>
      </c>
      <c r="AZ41" s="34">
        <f>$P$28/'Fixed data'!$C$7</f>
        <v>1.0485740249945934E-2</v>
      </c>
      <c r="BA41" s="34">
        <f>$P$28/'Fixed data'!$C$7</f>
        <v>1.0485740249945934E-2</v>
      </c>
      <c r="BB41" s="34">
        <f>$P$28/'Fixed data'!$C$7</f>
        <v>1.0485740249945934E-2</v>
      </c>
      <c r="BC41" s="34">
        <f>$P$28/'Fixed data'!$C$7</f>
        <v>1.0485740249945934E-2</v>
      </c>
      <c r="BD41" s="34">
        <f>$P$28/'Fixed data'!$C$7</f>
        <v>1.0485740249945934E-2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1.1733465478272967E-2</v>
      </c>
      <c r="S42" s="34">
        <f>$Q$28/'Fixed data'!$C$7</f>
        <v>1.1733465478272967E-2</v>
      </c>
      <c r="T42" s="34">
        <f>$Q$28/'Fixed data'!$C$7</f>
        <v>1.1733465478272967E-2</v>
      </c>
      <c r="U42" s="34">
        <f>$Q$28/'Fixed data'!$C$7</f>
        <v>1.1733465478272967E-2</v>
      </c>
      <c r="V42" s="34">
        <f>$Q$28/'Fixed data'!$C$7</f>
        <v>1.1733465478272967E-2</v>
      </c>
      <c r="W42" s="34">
        <f>$Q$28/'Fixed data'!$C$7</f>
        <v>1.1733465478272967E-2</v>
      </c>
      <c r="X42" s="34">
        <f>$Q$28/'Fixed data'!$C$7</f>
        <v>1.1733465478272967E-2</v>
      </c>
      <c r="Y42" s="34">
        <f>$Q$28/'Fixed data'!$C$7</f>
        <v>1.1733465478272967E-2</v>
      </c>
      <c r="Z42" s="34">
        <f>$Q$28/'Fixed data'!$C$7</f>
        <v>1.1733465478272967E-2</v>
      </c>
      <c r="AA42" s="34">
        <f>$Q$28/'Fixed data'!$C$7</f>
        <v>1.1733465478272967E-2</v>
      </c>
      <c r="AB42" s="34">
        <f>$Q$28/'Fixed data'!$C$7</f>
        <v>1.1733465478272967E-2</v>
      </c>
      <c r="AC42" s="34">
        <f>$Q$28/'Fixed data'!$C$7</f>
        <v>1.1733465478272967E-2</v>
      </c>
      <c r="AD42" s="34">
        <f>$Q$28/'Fixed data'!$C$7</f>
        <v>1.1733465478272967E-2</v>
      </c>
      <c r="AE42" s="34">
        <f>$Q$28/'Fixed data'!$C$7</f>
        <v>1.1733465478272967E-2</v>
      </c>
      <c r="AF42" s="34">
        <f>$Q$28/'Fixed data'!$C$7</f>
        <v>1.1733465478272967E-2</v>
      </c>
      <c r="AG42" s="34">
        <f>$Q$28/'Fixed data'!$C$7</f>
        <v>1.1733465478272967E-2</v>
      </c>
      <c r="AH42" s="34">
        <f>$Q$28/'Fixed data'!$C$7</f>
        <v>1.1733465478272967E-2</v>
      </c>
      <c r="AI42" s="34">
        <f>$Q$28/'Fixed data'!$C$7</f>
        <v>1.1733465478272967E-2</v>
      </c>
      <c r="AJ42" s="34">
        <f>$Q$28/'Fixed data'!$C$7</f>
        <v>1.1733465478272967E-2</v>
      </c>
      <c r="AK42" s="34">
        <f>$Q$28/'Fixed data'!$C$7</f>
        <v>1.1733465478272967E-2</v>
      </c>
      <c r="AL42" s="34">
        <f>$Q$28/'Fixed data'!$C$7</f>
        <v>1.1733465478272967E-2</v>
      </c>
      <c r="AM42" s="34">
        <f>$Q$28/'Fixed data'!$C$7</f>
        <v>1.1733465478272967E-2</v>
      </c>
      <c r="AN42" s="34">
        <f>$Q$28/'Fixed data'!$C$7</f>
        <v>1.1733465478272967E-2</v>
      </c>
      <c r="AO42" s="34">
        <f>$Q$28/'Fixed data'!$C$7</f>
        <v>1.1733465478272967E-2</v>
      </c>
      <c r="AP42" s="34">
        <f>$Q$28/'Fixed data'!$C$7</f>
        <v>1.1733465478272967E-2</v>
      </c>
      <c r="AQ42" s="34">
        <f>$Q$28/'Fixed data'!$C$7</f>
        <v>1.1733465478272967E-2</v>
      </c>
      <c r="AR42" s="34">
        <f>$Q$28/'Fixed data'!$C$7</f>
        <v>1.1733465478272967E-2</v>
      </c>
      <c r="AS42" s="34">
        <f>$Q$28/'Fixed data'!$C$7</f>
        <v>1.1733465478272967E-2</v>
      </c>
      <c r="AT42" s="34">
        <f>$Q$28/'Fixed data'!$C$7</f>
        <v>1.1733465478272967E-2</v>
      </c>
      <c r="AU42" s="34">
        <f>$Q$28/'Fixed data'!$C$7</f>
        <v>1.1733465478272967E-2</v>
      </c>
      <c r="AV42" s="34">
        <f>$Q$28/'Fixed data'!$C$7</f>
        <v>1.1733465478272967E-2</v>
      </c>
      <c r="AW42" s="34">
        <f>$Q$28/'Fixed data'!$C$7</f>
        <v>1.1733465478272967E-2</v>
      </c>
      <c r="AX42" s="34">
        <f>$Q$28/'Fixed data'!$C$7</f>
        <v>1.1733465478272967E-2</v>
      </c>
      <c r="AY42" s="34">
        <f>$Q$28/'Fixed data'!$C$7</f>
        <v>1.1733465478272967E-2</v>
      </c>
      <c r="AZ42" s="34">
        <f>$Q$28/'Fixed data'!$C$7</f>
        <v>1.1733465478272967E-2</v>
      </c>
      <c r="BA42" s="34">
        <f>$Q$28/'Fixed data'!$C$7</f>
        <v>1.1733465478272967E-2</v>
      </c>
      <c r="BB42" s="34">
        <f>$Q$28/'Fixed data'!$C$7</f>
        <v>1.1733465478272967E-2</v>
      </c>
      <c r="BC42" s="34">
        <f>$Q$28/'Fixed data'!$C$7</f>
        <v>1.1733465478272967E-2</v>
      </c>
      <c r="BD42" s="34">
        <f>$Q$28/'Fixed data'!$C$7</f>
        <v>1.1733465478272967E-2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1.2914063767987554E-2</v>
      </c>
      <c r="T43" s="34">
        <f>$R$28/'Fixed data'!$C$7</f>
        <v>1.2914063767987554E-2</v>
      </c>
      <c r="U43" s="34">
        <f>$R$28/'Fixed data'!$C$7</f>
        <v>1.2914063767987554E-2</v>
      </c>
      <c r="V43" s="34">
        <f>$R$28/'Fixed data'!$C$7</f>
        <v>1.2914063767987554E-2</v>
      </c>
      <c r="W43" s="34">
        <f>$R$28/'Fixed data'!$C$7</f>
        <v>1.2914063767987554E-2</v>
      </c>
      <c r="X43" s="34">
        <f>$R$28/'Fixed data'!$C$7</f>
        <v>1.2914063767987554E-2</v>
      </c>
      <c r="Y43" s="34">
        <f>$R$28/'Fixed data'!$C$7</f>
        <v>1.2914063767987554E-2</v>
      </c>
      <c r="Z43" s="34">
        <f>$R$28/'Fixed data'!$C$7</f>
        <v>1.2914063767987554E-2</v>
      </c>
      <c r="AA43" s="34">
        <f>$R$28/'Fixed data'!$C$7</f>
        <v>1.2914063767987554E-2</v>
      </c>
      <c r="AB43" s="34">
        <f>$R$28/'Fixed data'!$C$7</f>
        <v>1.2914063767987554E-2</v>
      </c>
      <c r="AC43" s="34">
        <f>$R$28/'Fixed data'!$C$7</f>
        <v>1.2914063767987554E-2</v>
      </c>
      <c r="AD43" s="34">
        <f>$R$28/'Fixed data'!$C$7</f>
        <v>1.2914063767987554E-2</v>
      </c>
      <c r="AE43" s="34">
        <f>$R$28/'Fixed data'!$C$7</f>
        <v>1.2914063767987554E-2</v>
      </c>
      <c r="AF43" s="34">
        <f>$R$28/'Fixed data'!$C$7</f>
        <v>1.2914063767987554E-2</v>
      </c>
      <c r="AG43" s="34">
        <f>$R$28/'Fixed data'!$C$7</f>
        <v>1.2914063767987554E-2</v>
      </c>
      <c r="AH43" s="34">
        <f>$R$28/'Fixed data'!$C$7</f>
        <v>1.2914063767987554E-2</v>
      </c>
      <c r="AI43" s="34">
        <f>$R$28/'Fixed data'!$C$7</f>
        <v>1.2914063767987554E-2</v>
      </c>
      <c r="AJ43" s="34">
        <f>$R$28/'Fixed data'!$C$7</f>
        <v>1.2914063767987554E-2</v>
      </c>
      <c r="AK43" s="34">
        <f>$R$28/'Fixed data'!$C$7</f>
        <v>1.2914063767987554E-2</v>
      </c>
      <c r="AL43" s="34">
        <f>$R$28/'Fixed data'!$C$7</f>
        <v>1.2914063767987554E-2</v>
      </c>
      <c r="AM43" s="34">
        <f>$R$28/'Fixed data'!$C$7</f>
        <v>1.2914063767987554E-2</v>
      </c>
      <c r="AN43" s="34">
        <f>$R$28/'Fixed data'!$C$7</f>
        <v>1.2914063767987554E-2</v>
      </c>
      <c r="AO43" s="34">
        <f>$R$28/'Fixed data'!$C$7</f>
        <v>1.2914063767987554E-2</v>
      </c>
      <c r="AP43" s="34">
        <f>$R$28/'Fixed data'!$C$7</f>
        <v>1.2914063767987554E-2</v>
      </c>
      <c r="AQ43" s="34">
        <f>$R$28/'Fixed data'!$C$7</f>
        <v>1.2914063767987554E-2</v>
      </c>
      <c r="AR43" s="34">
        <f>$R$28/'Fixed data'!$C$7</f>
        <v>1.2914063767987554E-2</v>
      </c>
      <c r="AS43" s="34">
        <f>$R$28/'Fixed data'!$C$7</f>
        <v>1.2914063767987554E-2</v>
      </c>
      <c r="AT43" s="34">
        <f>$R$28/'Fixed data'!$C$7</f>
        <v>1.2914063767987554E-2</v>
      </c>
      <c r="AU43" s="34">
        <f>$R$28/'Fixed data'!$C$7</f>
        <v>1.2914063767987554E-2</v>
      </c>
      <c r="AV43" s="34">
        <f>$R$28/'Fixed data'!$C$7</f>
        <v>1.2914063767987554E-2</v>
      </c>
      <c r="AW43" s="34">
        <f>$R$28/'Fixed data'!$C$7</f>
        <v>1.2914063767987554E-2</v>
      </c>
      <c r="AX43" s="34">
        <f>$R$28/'Fixed data'!$C$7</f>
        <v>1.2914063767987554E-2</v>
      </c>
      <c r="AY43" s="34">
        <f>$R$28/'Fixed data'!$C$7</f>
        <v>1.2914063767987554E-2</v>
      </c>
      <c r="AZ43" s="34">
        <f>$R$28/'Fixed data'!$C$7</f>
        <v>1.2914063767987554E-2</v>
      </c>
      <c r="BA43" s="34">
        <f>$R$28/'Fixed data'!$C$7</f>
        <v>1.2914063767987554E-2</v>
      </c>
      <c r="BB43" s="34">
        <f>$R$28/'Fixed data'!$C$7</f>
        <v>1.2914063767987554E-2</v>
      </c>
      <c r="BC43" s="34">
        <f>$R$28/'Fixed data'!$C$7</f>
        <v>1.2914063767987554E-2</v>
      </c>
      <c r="BD43" s="34">
        <f>$R$28/'Fixed data'!$C$7</f>
        <v>1.2914063767987554E-2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1.3918645386161171E-2</v>
      </c>
      <c r="U44" s="34">
        <f>$S$28/'Fixed data'!$C$7</f>
        <v>1.3918645386161171E-2</v>
      </c>
      <c r="V44" s="34">
        <f>$S$28/'Fixed data'!$C$7</f>
        <v>1.3918645386161171E-2</v>
      </c>
      <c r="W44" s="34">
        <f>$S$28/'Fixed data'!$C$7</f>
        <v>1.3918645386161171E-2</v>
      </c>
      <c r="X44" s="34">
        <f>$S$28/'Fixed data'!$C$7</f>
        <v>1.3918645386161171E-2</v>
      </c>
      <c r="Y44" s="34">
        <f>$S$28/'Fixed data'!$C$7</f>
        <v>1.3918645386161171E-2</v>
      </c>
      <c r="Z44" s="34">
        <f>$S$28/'Fixed data'!$C$7</f>
        <v>1.3918645386161171E-2</v>
      </c>
      <c r="AA44" s="34">
        <f>$S$28/'Fixed data'!$C$7</f>
        <v>1.3918645386161171E-2</v>
      </c>
      <c r="AB44" s="34">
        <f>$S$28/'Fixed data'!$C$7</f>
        <v>1.3918645386161171E-2</v>
      </c>
      <c r="AC44" s="34">
        <f>$S$28/'Fixed data'!$C$7</f>
        <v>1.3918645386161171E-2</v>
      </c>
      <c r="AD44" s="34">
        <f>$S$28/'Fixed data'!$C$7</f>
        <v>1.3918645386161171E-2</v>
      </c>
      <c r="AE44" s="34">
        <f>$S$28/'Fixed data'!$C$7</f>
        <v>1.3918645386161171E-2</v>
      </c>
      <c r="AF44" s="34">
        <f>$S$28/'Fixed data'!$C$7</f>
        <v>1.3918645386161171E-2</v>
      </c>
      <c r="AG44" s="34">
        <f>$S$28/'Fixed data'!$C$7</f>
        <v>1.3918645386161171E-2</v>
      </c>
      <c r="AH44" s="34">
        <f>$S$28/'Fixed data'!$C$7</f>
        <v>1.3918645386161171E-2</v>
      </c>
      <c r="AI44" s="34">
        <f>$S$28/'Fixed data'!$C$7</f>
        <v>1.3918645386161171E-2</v>
      </c>
      <c r="AJ44" s="34">
        <f>$S$28/'Fixed data'!$C$7</f>
        <v>1.3918645386161171E-2</v>
      </c>
      <c r="AK44" s="34">
        <f>$S$28/'Fixed data'!$C$7</f>
        <v>1.3918645386161171E-2</v>
      </c>
      <c r="AL44" s="34">
        <f>$S$28/'Fixed data'!$C$7</f>
        <v>1.3918645386161171E-2</v>
      </c>
      <c r="AM44" s="34">
        <f>$S$28/'Fixed data'!$C$7</f>
        <v>1.3918645386161171E-2</v>
      </c>
      <c r="AN44" s="34">
        <f>$S$28/'Fixed data'!$C$7</f>
        <v>1.3918645386161171E-2</v>
      </c>
      <c r="AO44" s="34">
        <f>$S$28/'Fixed data'!$C$7</f>
        <v>1.3918645386161171E-2</v>
      </c>
      <c r="AP44" s="34">
        <f>$S$28/'Fixed data'!$C$7</f>
        <v>1.3918645386161171E-2</v>
      </c>
      <c r="AQ44" s="34">
        <f>$S$28/'Fixed data'!$C$7</f>
        <v>1.3918645386161171E-2</v>
      </c>
      <c r="AR44" s="34">
        <f>$S$28/'Fixed data'!$C$7</f>
        <v>1.3918645386161171E-2</v>
      </c>
      <c r="AS44" s="34">
        <f>$S$28/'Fixed data'!$C$7</f>
        <v>1.3918645386161171E-2</v>
      </c>
      <c r="AT44" s="34">
        <f>$S$28/'Fixed data'!$C$7</f>
        <v>1.3918645386161171E-2</v>
      </c>
      <c r="AU44" s="34">
        <f>$S$28/'Fixed data'!$C$7</f>
        <v>1.3918645386161171E-2</v>
      </c>
      <c r="AV44" s="34">
        <f>$S$28/'Fixed data'!$C$7</f>
        <v>1.3918645386161171E-2</v>
      </c>
      <c r="AW44" s="34">
        <f>$S$28/'Fixed data'!$C$7</f>
        <v>1.3918645386161171E-2</v>
      </c>
      <c r="AX44" s="34">
        <f>$S$28/'Fixed data'!$C$7</f>
        <v>1.3918645386161171E-2</v>
      </c>
      <c r="AY44" s="34">
        <f>$S$28/'Fixed data'!$C$7</f>
        <v>1.3918645386161171E-2</v>
      </c>
      <c r="AZ44" s="34">
        <f>$S$28/'Fixed data'!$C$7</f>
        <v>1.3918645386161171E-2</v>
      </c>
      <c r="BA44" s="34">
        <f>$S$28/'Fixed data'!$C$7</f>
        <v>1.3918645386161171E-2</v>
      </c>
      <c r="BB44" s="34">
        <f>$S$28/'Fixed data'!$C$7</f>
        <v>1.3918645386161171E-2</v>
      </c>
      <c r="BC44" s="34">
        <f>$S$28/'Fixed data'!$C$7</f>
        <v>1.3918645386161171E-2</v>
      </c>
      <c r="BD44" s="34">
        <f>$S$28/'Fixed data'!$C$7</f>
        <v>1.3918645386161171E-2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1.4684455360109844E-2</v>
      </c>
      <c r="V45" s="34">
        <f>$T$28/'Fixed data'!$C$7</f>
        <v>1.4684455360109844E-2</v>
      </c>
      <c r="W45" s="34">
        <f>$T$28/'Fixed data'!$C$7</f>
        <v>1.4684455360109844E-2</v>
      </c>
      <c r="X45" s="34">
        <f>$T$28/'Fixed data'!$C$7</f>
        <v>1.4684455360109844E-2</v>
      </c>
      <c r="Y45" s="34">
        <f>$T$28/'Fixed data'!$C$7</f>
        <v>1.4684455360109844E-2</v>
      </c>
      <c r="Z45" s="34">
        <f>$T$28/'Fixed data'!$C$7</f>
        <v>1.4684455360109844E-2</v>
      </c>
      <c r="AA45" s="34">
        <f>$T$28/'Fixed data'!$C$7</f>
        <v>1.4684455360109844E-2</v>
      </c>
      <c r="AB45" s="34">
        <f>$T$28/'Fixed data'!$C$7</f>
        <v>1.4684455360109844E-2</v>
      </c>
      <c r="AC45" s="34">
        <f>$T$28/'Fixed data'!$C$7</f>
        <v>1.4684455360109844E-2</v>
      </c>
      <c r="AD45" s="34">
        <f>$T$28/'Fixed data'!$C$7</f>
        <v>1.4684455360109844E-2</v>
      </c>
      <c r="AE45" s="34">
        <f>$T$28/'Fixed data'!$C$7</f>
        <v>1.4684455360109844E-2</v>
      </c>
      <c r="AF45" s="34">
        <f>$T$28/'Fixed data'!$C$7</f>
        <v>1.4684455360109844E-2</v>
      </c>
      <c r="AG45" s="34">
        <f>$T$28/'Fixed data'!$C$7</f>
        <v>1.4684455360109844E-2</v>
      </c>
      <c r="AH45" s="34">
        <f>$T$28/'Fixed data'!$C$7</f>
        <v>1.4684455360109844E-2</v>
      </c>
      <c r="AI45" s="34">
        <f>$T$28/'Fixed data'!$C$7</f>
        <v>1.4684455360109844E-2</v>
      </c>
      <c r="AJ45" s="34">
        <f>$T$28/'Fixed data'!$C$7</f>
        <v>1.4684455360109844E-2</v>
      </c>
      <c r="AK45" s="34">
        <f>$T$28/'Fixed data'!$C$7</f>
        <v>1.4684455360109844E-2</v>
      </c>
      <c r="AL45" s="34">
        <f>$T$28/'Fixed data'!$C$7</f>
        <v>1.4684455360109844E-2</v>
      </c>
      <c r="AM45" s="34">
        <f>$T$28/'Fixed data'!$C$7</f>
        <v>1.4684455360109844E-2</v>
      </c>
      <c r="AN45" s="34">
        <f>$T$28/'Fixed data'!$C$7</f>
        <v>1.4684455360109844E-2</v>
      </c>
      <c r="AO45" s="34">
        <f>$T$28/'Fixed data'!$C$7</f>
        <v>1.4684455360109844E-2</v>
      </c>
      <c r="AP45" s="34">
        <f>$T$28/'Fixed data'!$C$7</f>
        <v>1.4684455360109844E-2</v>
      </c>
      <c r="AQ45" s="34">
        <f>$T$28/'Fixed data'!$C$7</f>
        <v>1.4684455360109844E-2</v>
      </c>
      <c r="AR45" s="34">
        <f>$T$28/'Fixed data'!$C$7</f>
        <v>1.4684455360109844E-2</v>
      </c>
      <c r="AS45" s="34">
        <f>$T$28/'Fixed data'!$C$7</f>
        <v>1.4684455360109844E-2</v>
      </c>
      <c r="AT45" s="34">
        <f>$T$28/'Fixed data'!$C$7</f>
        <v>1.4684455360109844E-2</v>
      </c>
      <c r="AU45" s="34">
        <f>$T$28/'Fixed data'!$C$7</f>
        <v>1.4684455360109844E-2</v>
      </c>
      <c r="AV45" s="34">
        <f>$T$28/'Fixed data'!$C$7</f>
        <v>1.4684455360109844E-2</v>
      </c>
      <c r="AW45" s="34">
        <f>$T$28/'Fixed data'!$C$7</f>
        <v>1.4684455360109844E-2</v>
      </c>
      <c r="AX45" s="34">
        <f>$T$28/'Fixed data'!$C$7</f>
        <v>1.4684455360109844E-2</v>
      </c>
      <c r="AY45" s="34">
        <f>$T$28/'Fixed data'!$C$7</f>
        <v>1.4684455360109844E-2</v>
      </c>
      <c r="AZ45" s="34">
        <f>$T$28/'Fixed data'!$C$7</f>
        <v>1.4684455360109844E-2</v>
      </c>
      <c r="BA45" s="34">
        <f>$T$28/'Fixed data'!$C$7</f>
        <v>1.4684455360109844E-2</v>
      </c>
      <c r="BB45" s="34">
        <f>$T$28/'Fixed data'!$C$7</f>
        <v>1.4684455360109844E-2</v>
      </c>
      <c r="BC45" s="34">
        <f>$T$28/'Fixed data'!$C$7</f>
        <v>1.4684455360109844E-2</v>
      </c>
      <c r="BD45" s="34">
        <f>$T$28/'Fixed data'!$C$7</f>
        <v>1.4684455360109844E-2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1.5236190531458702E-2</v>
      </c>
      <c r="W46" s="34">
        <f>$U$28/'Fixed data'!$C$7</f>
        <v>1.5236190531458702E-2</v>
      </c>
      <c r="X46" s="34">
        <f>$U$28/'Fixed data'!$C$7</f>
        <v>1.5236190531458702E-2</v>
      </c>
      <c r="Y46" s="34">
        <f>$U$28/'Fixed data'!$C$7</f>
        <v>1.5236190531458702E-2</v>
      </c>
      <c r="Z46" s="34">
        <f>$U$28/'Fixed data'!$C$7</f>
        <v>1.5236190531458702E-2</v>
      </c>
      <c r="AA46" s="34">
        <f>$U$28/'Fixed data'!$C$7</f>
        <v>1.5236190531458702E-2</v>
      </c>
      <c r="AB46" s="34">
        <f>$U$28/'Fixed data'!$C$7</f>
        <v>1.5236190531458702E-2</v>
      </c>
      <c r="AC46" s="34">
        <f>$U$28/'Fixed data'!$C$7</f>
        <v>1.5236190531458702E-2</v>
      </c>
      <c r="AD46" s="34">
        <f>$U$28/'Fixed data'!$C$7</f>
        <v>1.5236190531458702E-2</v>
      </c>
      <c r="AE46" s="34">
        <f>$U$28/'Fixed data'!$C$7</f>
        <v>1.5236190531458702E-2</v>
      </c>
      <c r="AF46" s="34">
        <f>$U$28/'Fixed data'!$C$7</f>
        <v>1.5236190531458702E-2</v>
      </c>
      <c r="AG46" s="34">
        <f>$U$28/'Fixed data'!$C$7</f>
        <v>1.5236190531458702E-2</v>
      </c>
      <c r="AH46" s="34">
        <f>$U$28/'Fixed data'!$C$7</f>
        <v>1.5236190531458702E-2</v>
      </c>
      <c r="AI46" s="34">
        <f>$U$28/'Fixed data'!$C$7</f>
        <v>1.5236190531458702E-2</v>
      </c>
      <c r="AJ46" s="34">
        <f>$U$28/'Fixed data'!$C$7</f>
        <v>1.5236190531458702E-2</v>
      </c>
      <c r="AK46" s="34">
        <f>$U$28/'Fixed data'!$C$7</f>
        <v>1.5236190531458702E-2</v>
      </c>
      <c r="AL46" s="34">
        <f>$U$28/'Fixed data'!$C$7</f>
        <v>1.5236190531458702E-2</v>
      </c>
      <c r="AM46" s="34">
        <f>$U$28/'Fixed data'!$C$7</f>
        <v>1.5236190531458702E-2</v>
      </c>
      <c r="AN46" s="34">
        <f>$U$28/'Fixed data'!$C$7</f>
        <v>1.5236190531458702E-2</v>
      </c>
      <c r="AO46" s="34">
        <f>$U$28/'Fixed data'!$C$7</f>
        <v>1.5236190531458702E-2</v>
      </c>
      <c r="AP46" s="34">
        <f>$U$28/'Fixed data'!$C$7</f>
        <v>1.5236190531458702E-2</v>
      </c>
      <c r="AQ46" s="34">
        <f>$U$28/'Fixed data'!$C$7</f>
        <v>1.5236190531458702E-2</v>
      </c>
      <c r="AR46" s="34">
        <f>$U$28/'Fixed data'!$C$7</f>
        <v>1.5236190531458702E-2</v>
      </c>
      <c r="AS46" s="34">
        <f>$U$28/'Fixed data'!$C$7</f>
        <v>1.5236190531458702E-2</v>
      </c>
      <c r="AT46" s="34">
        <f>$U$28/'Fixed data'!$C$7</f>
        <v>1.5236190531458702E-2</v>
      </c>
      <c r="AU46" s="34">
        <f>$U$28/'Fixed data'!$C$7</f>
        <v>1.5236190531458702E-2</v>
      </c>
      <c r="AV46" s="34">
        <f>$U$28/'Fixed data'!$C$7</f>
        <v>1.5236190531458702E-2</v>
      </c>
      <c r="AW46" s="34">
        <f>$U$28/'Fixed data'!$C$7</f>
        <v>1.5236190531458702E-2</v>
      </c>
      <c r="AX46" s="34">
        <f>$U$28/'Fixed data'!$C$7</f>
        <v>1.5236190531458702E-2</v>
      </c>
      <c r="AY46" s="34">
        <f>$U$28/'Fixed data'!$C$7</f>
        <v>1.5236190531458702E-2</v>
      </c>
      <c r="AZ46" s="34">
        <f>$U$28/'Fixed data'!$C$7</f>
        <v>1.5236190531458702E-2</v>
      </c>
      <c r="BA46" s="34">
        <f>$U$28/'Fixed data'!$C$7</f>
        <v>1.5236190531458702E-2</v>
      </c>
      <c r="BB46" s="34">
        <f>$U$28/'Fixed data'!$C$7</f>
        <v>1.5236190531458702E-2</v>
      </c>
      <c r="BC46" s="34">
        <f>$U$28/'Fixed data'!$C$7</f>
        <v>1.5236190531458702E-2</v>
      </c>
      <c r="BD46" s="34">
        <f>$U$28/'Fixed data'!$C$7</f>
        <v>1.5236190531458702E-2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1.5606169337332035E-2</v>
      </c>
      <c r="X47" s="34">
        <f>$V$28/'Fixed data'!$C$7</f>
        <v>1.5606169337332035E-2</v>
      </c>
      <c r="Y47" s="34">
        <f>$V$28/'Fixed data'!$C$7</f>
        <v>1.5606169337332035E-2</v>
      </c>
      <c r="Z47" s="34">
        <f>$V$28/'Fixed data'!$C$7</f>
        <v>1.5606169337332035E-2</v>
      </c>
      <c r="AA47" s="34">
        <f>$V$28/'Fixed data'!$C$7</f>
        <v>1.5606169337332035E-2</v>
      </c>
      <c r="AB47" s="34">
        <f>$V$28/'Fixed data'!$C$7</f>
        <v>1.5606169337332035E-2</v>
      </c>
      <c r="AC47" s="34">
        <f>$V$28/'Fixed data'!$C$7</f>
        <v>1.5606169337332035E-2</v>
      </c>
      <c r="AD47" s="34">
        <f>$V$28/'Fixed data'!$C$7</f>
        <v>1.5606169337332035E-2</v>
      </c>
      <c r="AE47" s="34">
        <f>$V$28/'Fixed data'!$C$7</f>
        <v>1.5606169337332035E-2</v>
      </c>
      <c r="AF47" s="34">
        <f>$V$28/'Fixed data'!$C$7</f>
        <v>1.5606169337332035E-2</v>
      </c>
      <c r="AG47" s="34">
        <f>$V$28/'Fixed data'!$C$7</f>
        <v>1.5606169337332035E-2</v>
      </c>
      <c r="AH47" s="34">
        <f>$V$28/'Fixed data'!$C$7</f>
        <v>1.5606169337332035E-2</v>
      </c>
      <c r="AI47" s="34">
        <f>$V$28/'Fixed data'!$C$7</f>
        <v>1.5606169337332035E-2</v>
      </c>
      <c r="AJ47" s="34">
        <f>$V$28/'Fixed data'!$C$7</f>
        <v>1.5606169337332035E-2</v>
      </c>
      <c r="AK47" s="34">
        <f>$V$28/'Fixed data'!$C$7</f>
        <v>1.5606169337332035E-2</v>
      </c>
      <c r="AL47" s="34">
        <f>$V$28/'Fixed data'!$C$7</f>
        <v>1.5606169337332035E-2</v>
      </c>
      <c r="AM47" s="34">
        <f>$V$28/'Fixed data'!$C$7</f>
        <v>1.5606169337332035E-2</v>
      </c>
      <c r="AN47" s="34">
        <f>$V$28/'Fixed data'!$C$7</f>
        <v>1.5606169337332035E-2</v>
      </c>
      <c r="AO47" s="34">
        <f>$V$28/'Fixed data'!$C$7</f>
        <v>1.5606169337332035E-2</v>
      </c>
      <c r="AP47" s="34">
        <f>$V$28/'Fixed data'!$C$7</f>
        <v>1.5606169337332035E-2</v>
      </c>
      <c r="AQ47" s="34">
        <f>$V$28/'Fixed data'!$C$7</f>
        <v>1.5606169337332035E-2</v>
      </c>
      <c r="AR47" s="34">
        <f>$V$28/'Fixed data'!$C$7</f>
        <v>1.5606169337332035E-2</v>
      </c>
      <c r="AS47" s="34">
        <f>$V$28/'Fixed data'!$C$7</f>
        <v>1.5606169337332035E-2</v>
      </c>
      <c r="AT47" s="34">
        <f>$V$28/'Fixed data'!$C$7</f>
        <v>1.5606169337332035E-2</v>
      </c>
      <c r="AU47" s="34">
        <f>$V$28/'Fixed data'!$C$7</f>
        <v>1.5606169337332035E-2</v>
      </c>
      <c r="AV47" s="34">
        <f>$V$28/'Fixed data'!$C$7</f>
        <v>1.5606169337332035E-2</v>
      </c>
      <c r="AW47" s="34">
        <f>$V$28/'Fixed data'!$C$7</f>
        <v>1.5606169337332035E-2</v>
      </c>
      <c r="AX47" s="34">
        <f>$V$28/'Fixed data'!$C$7</f>
        <v>1.5606169337332035E-2</v>
      </c>
      <c r="AY47" s="34">
        <f>$V$28/'Fixed data'!$C$7</f>
        <v>1.5606169337332035E-2</v>
      </c>
      <c r="AZ47" s="34">
        <f>$V$28/'Fixed data'!$C$7</f>
        <v>1.5606169337332035E-2</v>
      </c>
      <c r="BA47" s="34">
        <f>$V$28/'Fixed data'!$C$7</f>
        <v>1.5606169337332035E-2</v>
      </c>
      <c r="BB47" s="34">
        <f>$V$28/'Fixed data'!$C$7</f>
        <v>1.5606169337332035E-2</v>
      </c>
      <c r="BC47" s="34">
        <f>$V$28/'Fixed data'!$C$7</f>
        <v>1.5606169337332035E-2</v>
      </c>
      <c r="BD47" s="34">
        <f>$V$28/'Fixed data'!$C$7</f>
        <v>1.5606169337332035E-2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1.5823799782430821E-2</v>
      </c>
      <c r="Y48" s="34">
        <f>$W$28/'Fixed data'!$C$7</f>
        <v>1.5823799782430821E-2</v>
      </c>
      <c r="Z48" s="34">
        <f>$W$28/'Fixed data'!$C$7</f>
        <v>1.5823799782430821E-2</v>
      </c>
      <c r="AA48" s="34">
        <f>$W$28/'Fixed data'!$C$7</f>
        <v>1.5823799782430821E-2</v>
      </c>
      <c r="AB48" s="34">
        <f>$W$28/'Fixed data'!$C$7</f>
        <v>1.5823799782430821E-2</v>
      </c>
      <c r="AC48" s="34">
        <f>$W$28/'Fixed data'!$C$7</f>
        <v>1.5823799782430821E-2</v>
      </c>
      <c r="AD48" s="34">
        <f>$W$28/'Fixed data'!$C$7</f>
        <v>1.5823799782430821E-2</v>
      </c>
      <c r="AE48" s="34">
        <f>$W$28/'Fixed data'!$C$7</f>
        <v>1.5823799782430821E-2</v>
      </c>
      <c r="AF48" s="34">
        <f>$W$28/'Fixed data'!$C$7</f>
        <v>1.5823799782430821E-2</v>
      </c>
      <c r="AG48" s="34">
        <f>$W$28/'Fixed data'!$C$7</f>
        <v>1.5823799782430821E-2</v>
      </c>
      <c r="AH48" s="34">
        <f>$W$28/'Fixed data'!$C$7</f>
        <v>1.5823799782430821E-2</v>
      </c>
      <c r="AI48" s="34">
        <f>$W$28/'Fixed data'!$C$7</f>
        <v>1.5823799782430821E-2</v>
      </c>
      <c r="AJ48" s="34">
        <f>$W$28/'Fixed data'!$C$7</f>
        <v>1.5823799782430821E-2</v>
      </c>
      <c r="AK48" s="34">
        <f>$W$28/'Fixed data'!$C$7</f>
        <v>1.5823799782430821E-2</v>
      </c>
      <c r="AL48" s="34">
        <f>$W$28/'Fixed data'!$C$7</f>
        <v>1.5823799782430821E-2</v>
      </c>
      <c r="AM48" s="34">
        <f>$W$28/'Fixed data'!$C$7</f>
        <v>1.5823799782430821E-2</v>
      </c>
      <c r="AN48" s="34">
        <f>$W$28/'Fixed data'!$C$7</f>
        <v>1.5823799782430821E-2</v>
      </c>
      <c r="AO48" s="34">
        <f>$W$28/'Fixed data'!$C$7</f>
        <v>1.5823799782430821E-2</v>
      </c>
      <c r="AP48" s="34">
        <f>$W$28/'Fixed data'!$C$7</f>
        <v>1.5823799782430821E-2</v>
      </c>
      <c r="AQ48" s="34">
        <f>$W$28/'Fixed data'!$C$7</f>
        <v>1.5823799782430821E-2</v>
      </c>
      <c r="AR48" s="34">
        <f>$W$28/'Fixed data'!$C$7</f>
        <v>1.5823799782430821E-2</v>
      </c>
      <c r="AS48" s="34">
        <f>$W$28/'Fixed data'!$C$7</f>
        <v>1.5823799782430821E-2</v>
      </c>
      <c r="AT48" s="34">
        <f>$W$28/'Fixed data'!$C$7</f>
        <v>1.5823799782430821E-2</v>
      </c>
      <c r="AU48" s="34">
        <f>$W$28/'Fixed data'!$C$7</f>
        <v>1.5823799782430821E-2</v>
      </c>
      <c r="AV48" s="34">
        <f>$W$28/'Fixed data'!$C$7</f>
        <v>1.5823799782430821E-2</v>
      </c>
      <c r="AW48" s="34">
        <f>$W$28/'Fixed data'!$C$7</f>
        <v>1.5823799782430821E-2</v>
      </c>
      <c r="AX48" s="34">
        <f>$W$28/'Fixed data'!$C$7</f>
        <v>1.5823799782430821E-2</v>
      </c>
      <c r="AY48" s="34">
        <f>$W$28/'Fixed data'!$C$7</f>
        <v>1.5823799782430821E-2</v>
      </c>
      <c r="AZ48" s="34">
        <f>$W$28/'Fixed data'!$C$7</f>
        <v>1.5823799782430821E-2</v>
      </c>
      <c r="BA48" s="34">
        <f>$W$28/'Fixed data'!$C$7</f>
        <v>1.5823799782430821E-2</v>
      </c>
      <c r="BB48" s="34">
        <f>$W$28/'Fixed data'!$C$7</f>
        <v>1.5823799782430821E-2</v>
      </c>
      <c r="BC48" s="34">
        <f>$W$28/'Fixed data'!$C$7</f>
        <v>1.5823799782430821E-2</v>
      </c>
      <c r="BD48" s="34">
        <f>$W$28/'Fixed data'!$C$7</f>
        <v>1.5823799782430821E-2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1.5974970503625858E-2</v>
      </c>
      <c r="Z49" s="34">
        <f>$X$28/'Fixed data'!$C$7</f>
        <v>1.5974970503625858E-2</v>
      </c>
      <c r="AA49" s="34">
        <f>$X$28/'Fixed data'!$C$7</f>
        <v>1.5974970503625858E-2</v>
      </c>
      <c r="AB49" s="34">
        <f>$X$28/'Fixed data'!$C$7</f>
        <v>1.5974970503625858E-2</v>
      </c>
      <c r="AC49" s="34">
        <f>$X$28/'Fixed data'!$C$7</f>
        <v>1.5974970503625858E-2</v>
      </c>
      <c r="AD49" s="34">
        <f>$X$28/'Fixed data'!$C$7</f>
        <v>1.5974970503625858E-2</v>
      </c>
      <c r="AE49" s="34">
        <f>$X$28/'Fixed data'!$C$7</f>
        <v>1.5974970503625858E-2</v>
      </c>
      <c r="AF49" s="34">
        <f>$X$28/'Fixed data'!$C$7</f>
        <v>1.5974970503625858E-2</v>
      </c>
      <c r="AG49" s="34">
        <f>$X$28/'Fixed data'!$C$7</f>
        <v>1.5974970503625858E-2</v>
      </c>
      <c r="AH49" s="34">
        <f>$X$28/'Fixed data'!$C$7</f>
        <v>1.5974970503625858E-2</v>
      </c>
      <c r="AI49" s="34">
        <f>$X$28/'Fixed data'!$C$7</f>
        <v>1.5974970503625858E-2</v>
      </c>
      <c r="AJ49" s="34">
        <f>$X$28/'Fixed data'!$C$7</f>
        <v>1.5974970503625858E-2</v>
      </c>
      <c r="AK49" s="34">
        <f>$X$28/'Fixed data'!$C$7</f>
        <v>1.5974970503625858E-2</v>
      </c>
      <c r="AL49" s="34">
        <f>$X$28/'Fixed data'!$C$7</f>
        <v>1.5974970503625858E-2</v>
      </c>
      <c r="AM49" s="34">
        <f>$X$28/'Fixed data'!$C$7</f>
        <v>1.5974970503625858E-2</v>
      </c>
      <c r="AN49" s="34">
        <f>$X$28/'Fixed data'!$C$7</f>
        <v>1.5974970503625858E-2</v>
      </c>
      <c r="AO49" s="34">
        <f>$X$28/'Fixed data'!$C$7</f>
        <v>1.5974970503625858E-2</v>
      </c>
      <c r="AP49" s="34">
        <f>$X$28/'Fixed data'!$C$7</f>
        <v>1.5974970503625858E-2</v>
      </c>
      <c r="AQ49" s="34">
        <f>$X$28/'Fixed data'!$C$7</f>
        <v>1.5974970503625858E-2</v>
      </c>
      <c r="AR49" s="34">
        <f>$X$28/'Fixed data'!$C$7</f>
        <v>1.5974970503625858E-2</v>
      </c>
      <c r="AS49" s="34">
        <f>$X$28/'Fixed data'!$C$7</f>
        <v>1.5974970503625858E-2</v>
      </c>
      <c r="AT49" s="34">
        <f>$X$28/'Fixed data'!$C$7</f>
        <v>1.5974970503625858E-2</v>
      </c>
      <c r="AU49" s="34">
        <f>$X$28/'Fixed data'!$C$7</f>
        <v>1.5974970503625858E-2</v>
      </c>
      <c r="AV49" s="34">
        <f>$X$28/'Fixed data'!$C$7</f>
        <v>1.5974970503625858E-2</v>
      </c>
      <c r="AW49" s="34">
        <f>$X$28/'Fixed data'!$C$7</f>
        <v>1.5974970503625858E-2</v>
      </c>
      <c r="AX49" s="34">
        <f>$X$28/'Fixed data'!$C$7</f>
        <v>1.5974970503625858E-2</v>
      </c>
      <c r="AY49" s="34">
        <f>$X$28/'Fixed data'!$C$7</f>
        <v>1.5974970503625858E-2</v>
      </c>
      <c r="AZ49" s="34">
        <f>$X$28/'Fixed data'!$C$7</f>
        <v>1.5974970503625858E-2</v>
      </c>
      <c r="BA49" s="34">
        <f>$X$28/'Fixed data'!$C$7</f>
        <v>1.5974970503625858E-2</v>
      </c>
      <c r="BB49" s="34">
        <f>$X$28/'Fixed data'!$C$7</f>
        <v>1.5974970503625858E-2</v>
      </c>
      <c r="BC49" s="34">
        <f>$X$28/'Fixed data'!$C$7</f>
        <v>1.5974970503625858E-2</v>
      </c>
      <c r="BD49" s="34">
        <f>$X$28/'Fixed data'!$C$7</f>
        <v>1.5974970503625858E-2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1.6020233076931185E-2</v>
      </c>
      <c r="AA50" s="34">
        <f>$Y$28/'Fixed data'!$C$7</f>
        <v>1.6020233076931185E-2</v>
      </c>
      <c r="AB50" s="34">
        <f>$Y$28/'Fixed data'!$C$7</f>
        <v>1.6020233076931185E-2</v>
      </c>
      <c r="AC50" s="34">
        <f>$Y$28/'Fixed data'!$C$7</f>
        <v>1.6020233076931185E-2</v>
      </c>
      <c r="AD50" s="34">
        <f>$Y$28/'Fixed data'!$C$7</f>
        <v>1.6020233076931185E-2</v>
      </c>
      <c r="AE50" s="34">
        <f>$Y$28/'Fixed data'!$C$7</f>
        <v>1.6020233076931185E-2</v>
      </c>
      <c r="AF50" s="34">
        <f>$Y$28/'Fixed data'!$C$7</f>
        <v>1.6020233076931185E-2</v>
      </c>
      <c r="AG50" s="34">
        <f>$Y$28/'Fixed data'!$C$7</f>
        <v>1.6020233076931185E-2</v>
      </c>
      <c r="AH50" s="34">
        <f>$Y$28/'Fixed data'!$C$7</f>
        <v>1.6020233076931185E-2</v>
      </c>
      <c r="AI50" s="34">
        <f>$Y$28/'Fixed data'!$C$7</f>
        <v>1.6020233076931185E-2</v>
      </c>
      <c r="AJ50" s="34">
        <f>$Y$28/'Fixed data'!$C$7</f>
        <v>1.6020233076931185E-2</v>
      </c>
      <c r="AK50" s="34">
        <f>$Y$28/'Fixed data'!$C$7</f>
        <v>1.6020233076931185E-2</v>
      </c>
      <c r="AL50" s="34">
        <f>$Y$28/'Fixed data'!$C$7</f>
        <v>1.6020233076931185E-2</v>
      </c>
      <c r="AM50" s="34">
        <f>$Y$28/'Fixed data'!$C$7</f>
        <v>1.6020233076931185E-2</v>
      </c>
      <c r="AN50" s="34">
        <f>$Y$28/'Fixed data'!$C$7</f>
        <v>1.6020233076931185E-2</v>
      </c>
      <c r="AO50" s="34">
        <f>$Y$28/'Fixed data'!$C$7</f>
        <v>1.6020233076931185E-2</v>
      </c>
      <c r="AP50" s="34">
        <f>$Y$28/'Fixed data'!$C$7</f>
        <v>1.6020233076931185E-2</v>
      </c>
      <c r="AQ50" s="34">
        <f>$Y$28/'Fixed data'!$C$7</f>
        <v>1.6020233076931185E-2</v>
      </c>
      <c r="AR50" s="34">
        <f>$Y$28/'Fixed data'!$C$7</f>
        <v>1.6020233076931185E-2</v>
      </c>
      <c r="AS50" s="34">
        <f>$Y$28/'Fixed data'!$C$7</f>
        <v>1.6020233076931185E-2</v>
      </c>
      <c r="AT50" s="34">
        <f>$Y$28/'Fixed data'!$C$7</f>
        <v>1.6020233076931185E-2</v>
      </c>
      <c r="AU50" s="34">
        <f>$Y$28/'Fixed data'!$C$7</f>
        <v>1.6020233076931185E-2</v>
      </c>
      <c r="AV50" s="34">
        <f>$Y$28/'Fixed data'!$C$7</f>
        <v>1.6020233076931185E-2</v>
      </c>
      <c r="AW50" s="34">
        <f>$Y$28/'Fixed data'!$C$7</f>
        <v>1.6020233076931185E-2</v>
      </c>
      <c r="AX50" s="34">
        <f>$Y$28/'Fixed data'!$C$7</f>
        <v>1.6020233076931185E-2</v>
      </c>
      <c r="AY50" s="34">
        <f>$Y$28/'Fixed data'!$C$7</f>
        <v>1.6020233076931185E-2</v>
      </c>
      <c r="AZ50" s="34">
        <f>$Y$28/'Fixed data'!$C$7</f>
        <v>1.6020233076931185E-2</v>
      </c>
      <c r="BA50" s="34">
        <f>$Y$28/'Fixed data'!$C$7</f>
        <v>1.6020233076931185E-2</v>
      </c>
      <c r="BB50" s="34">
        <f>$Y$28/'Fixed data'!$C$7</f>
        <v>1.6020233076931185E-2</v>
      </c>
      <c r="BC50" s="34">
        <f>$Y$28/'Fixed data'!$C$7</f>
        <v>1.6020233076931185E-2</v>
      </c>
      <c r="BD50" s="34">
        <f>$Y$28/'Fixed data'!$C$7</f>
        <v>1.6020233076931185E-2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1.6044783118527122E-2</v>
      </c>
      <c r="AB51" s="34">
        <f>$Z$28/'Fixed data'!$C$7</f>
        <v>1.6044783118527122E-2</v>
      </c>
      <c r="AC51" s="34">
        <f>$Z$28/'Fixed data'!$C$7</f>
        <v>1.6044783118527122E-2</v>
      </c>
      <c r="AD51" s="34">
        <f>$Z$28/'Fixed data'!$C$7</f>
        <v>1.6044783118527122E-2</v>
      </c>
      <c r="AE51" s="34">
        <f>$Z$28/'Fixed data'!$C$7</f>
        <v>1.6044783118527122E-2</v>
      </c>
      <c r="AF51" s="34">
        <f>$Z$28/'Fixed data'!$C$7</f>
        <v>1.6044783118527122E-2</v>
      </c>
      <c r="AG51" s="34">
        <f>$Z$28/'Fixed data'!$C$7</f>
        <v>1.6044783118527122E-2</v>
      </c>
      <c r="AH51" s="34">
        <f>$Z$28/'Fixed data'!$C$7</f>
        <v>1.6044783118527122E-2</v>
      </c>
      <c r="AI51" s="34">
        <f>$Z$28/'Fixed data'!$C$7</f>
        <v>1.6044783118527122E-2</v>
      </c>
      <c r="AJ51" s="34">
        <f>$Z$28/'Fixed data'!$C$7</f>
        <v>1.6044783118527122E-2</v>
      </c>
      <c r="AK51" s="34">
        <f>$Z$28/'Fixed data'!$C$7</f>
        <v>1.6044783118527122E-2</v>
      </c>
      <c r="AL51" s="34">
        <f>$Z$28/'Fixed data'!$C$7</f>
        <v>1.6044783118527122E-2</v>
      </c>
      <c r="AM51" s="34">
        <f>$Z$28/'Fixed data'!$C$7</f>
        <v>1.6044783118527122E-2</v>
      </c>
      <c r="AN51" s="34">
        <f>$Z$28/'Fixed data'!$C$7</f>
        <v>1.6044783118527122E-2</v>
      </c>
      <c r="AO51" s="34">
        <f>$Z$28/'Fixed data'!$C$7</f>
        <v>1.6044783118527122E-2</v>
      </c>
      <c r="AP51" s="34">
        <f>$Z$28/'Fixed data'!$C$7</f>
        <v>1.6044783118527122E-2</v>
      </c>
      <c r="AQ51" s="34">
        <f>$Z$28/'Fixed data'!$C$7</f>
        <v>1.6044783118527122E-2</v>
      </c>
      <c r="AR51" s="34">
        <f>$Z$28/'Fixed data'!$C$7</f>
        <v>1.6044783118527122E-2</v>
      </c>
      <c r="AS51" s="34">
        <f>$Z$28/'Fixed data'!$C$7</f>
        <v>1.6044783118527122E-2</v>
      </c>
      <c r="AT51" s="34">
        <f>$Z$28/'Fixed data'!$C$7</f>
        <v>1.6044783118527122E-2</v>
      </c>
      <c r="AU51" s="34">
        <f>$Z$28/'Fixed data'!$C$7</f>
        <v>1.6044783118527122E-2</v>
      </c>
      <c r="AV51" s="34">
        <f>$Z$28/'Fixed data'!$C$7</f>
        <v>1.6044783118527122E-2</v>
      </c>
      <c r="AW51" s="34">
        <f>$Z$28/'Fixed data'!$C$7</f>
        <v>1.6044783118527122E-2</v>
      </c>
      <c r="AX51" s="34">
        <f>$Z$28/'Fixed data'!$C$7</f>
        <v>1.6044783118527122E-2</v>
      </c>
      <c r="AY51" s="34">
        <f>$Z$28/'Fixed data'!$C$7</f>
        <v>1.6044783118527122E-2</v>
      </c>
      <c r="AZ51" s="34">
        <f>$Z$28/'Fixed data'!$C$7</f>
        <v>1.6044783118527122E-2</v>
      </c>
      <c r="BA51" s="34">
        <f>$Z$28/'Fixed data'!$C$7</f>
        <v>1.6044783118527122E-2</v>
      </c>
      <c r="BB51" s="34">
        <f>$Z$28/'Fixed data'!$C$7</f>
        <v>1.6044783118527122E-2</v>
      </c>
      <c r="BC51" s="34">
        <f>$Z$28/'Fixed data'!$C$7</f>
        <v>1.6044783118527122E-2</v>
      </c>
      <c r="BD51" s="34">
        <f>$Z$28/'Fixed data'!$C$7</f>
        <v>1.6044783118527122E-2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1.6063692490331318E-2</v>
      </c>
      <c r="AC52" s="34">
        <f>$AA$28/'Fixed data'!$C$7</f>
        <v>1.6063692490331318E-2</v>
      </c>
      <c r="AD52" s="34">
        <f>$AA$28/'Fixed data'!$C$7</f>
        <v>1.6063692490331318E-2</v>
      </c>
      <c r="AE52" s="34">
        <f>$AA$28/'Fixed data'!$C$7</f>
        <v>1.6063692490331318E-2</v>
      </c>
      <c r="AF52" s="34">
        <f>$AA$28/'Fixed data'!$C$7</f>
        <v>1.6063692490331318E-2</v>
      </c>
      <c r="AG52" s="34">
        <f>$AA$28/'Fixed data'!$C$7</f>
        <v>1.6063692490331318E-2</v>
      </c>
      <c r="AH52" s="34">
        <f>$AA$28/'Fixed data'!$C$7</f>
        <v>1.6063692490331318E-2</v>
      </c>
      <c r="AI52" s="34">
        <f>$AA$28/'Fixed data'!$C$7</f>
        <v>1.6063692490331318E-2</v>
      </c>
      <c r="AJ52" s="34">
        <f>$AA$28/'Fixed data'!$C$7</f>
        <v>1.6063692490331318E-2</v>
      </c>
      <c r="AK52" s="34">
        <f>$AA$28/'Fixed data'!$C$7</f>
        <v>1.6063692490331318E-2</v>
      </c>
      <c r="AL52" s="34">
        <f>$AA$28/'Fixed data'!$C$7</f>
        <v>1.6063692490331318E-2</v>
      </c>
      <c r="AM52" s="34">
        <f>$AA$28/'Fixed data'!$C$7</f>
        <v>1.6063692490331318E-2</v>
      </c>
      <c r="AN52" s="34">
        <f>$AA$28/'Fixed data'!$C$7</f>
        <v>1.6063692490331318E-2</v>
      </c>
      <c r="AO52" s="34">
        <f>$AA$28/'Fixed data'!$C$7</f>
        <v>1.6063692490331318E-2</v>
      </c>
      <c r="AP52" s="34">
        <f>$AA$28/'Fixed data'!$C$7</f>
        <v>1.6063692490331318E-2</v>
      </c>
      <c r="AQ52" s="34">
        <f>$AA$28/'Fixed data'!$C$7</f>
        <v>1.6063692490331318E-2</v>
      </c>
      <c r="AR52" s="34">
        <f>$AA$28/'Fixed data'!$C$7</f>
        <v>1.6063692490331318E-2</v>
      </c>
      <c r="AS52" s="34">
        <f>$AA$28/'Fixed data'!$C$7</f>
        <v>1.6063692490331318E-2</v>
      </c>
      <c r="AT52" s="34">
        <f>$AA$28/'Fixed data'!$C$7</f>
        <v>1.6063692490331318E-2</v>
      </c>
      <c r="AU52" s="34">
        <f>$AA$28/'Fixed data'!$C$7</f>
        <v>1.6063692490331318E-2</v>
      </c>
      <c r="AV52" s="34">
        <f>$AA$28/'Fixed data'!$C$7</f>
        <v>1.6063692490331318E-2</v>
      </c>
      <c r="AW52" s="34">
        <f>$AA$28/'Fixed data'!$C$7</f>
        <v>1.6063692490331318E-2</v>
      </c>
      <c r="AX52" s="34">
        <f>$AA$28/'Fixed data'!$C$7</f>
        <v>1.6063692490331318E-2</v>
      </c>
      <c r="AY52" s="34">
        <f>$AA$28/'Fixed data'!$C$7</f>
        <v>1.6063692490331318E-2</v>
      </c>
      <c r="AZ52" s="34">
        <f>$AA$28/'Fixed data'!$C$7</f>
        <v>1.6063692490331318E-2</v>
      </c>
      <c r="BA52" s="34">
        <f>$AA$28/'Fixed data'!$C$7</f>
        <v>1.6063692490331318E-2</v>
      </c>
      <c r="BB52" s="34">
        <f>$AA$28/'Fixed data'!$C$7</f>
        <v>1.6063692490331318E-2</v>
      </c>
      <c r="BC52" s="34">
        <f>$AA$28/'Fixed data'!$C$7</f>
        <v>1.6063692490331318E-2</v>
      </c>
      <c r="BD52" s="34">
        <f>$AA$28/'Fixed data'!$C$7</f>
        <v>1.6063692490331318E-2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1.6082353994673747E-2</v>
      </c>
      <c r="AD53" s="34">
        <f>$AB$28/'Fixed data'!$C$7</f>
        <v>1.6082353994673747E-2</v>
      </c>
      <c r="AE53" s="34">
        <f>$AB$28/'Fixed data'!$C$7</f>
        <v>1.6082353994673747E-2</v>
      </c>
      <c r="AF53" s="34">
        <f>$AB$28/'Fixed data'!$C$7</f>
        <v>1.6082353994673747E-2</v>
      </c>
      <c r="AG53" s="34">
        <f>$AB$28/'Fixed data'!$C$7</f>
        <v>1.6082353994673747E-2</v>
      </c>
      <c r="AH53" s="34">
        <f>$AB$28/'Fixed data'!$C$7</f>
        <v>1.6082353994673747E-2</v>
      </c>
      <c r="AI53" s="34">
        <f>$AB$28/'Fixed data'!$C$7</f>
        <v>1.6082353994673747E-2</v>
      </c>
      <c r="AJ53" s="34">
        <f>$AB$28/'Fixed data'!$C$7</f>
        <v>1.6082353994673747E-2</v>
      </c>
      <c r="AK53" s="34">
        <f>$AB$28/'Fixed data'!$C$7</f>
        <v>1.6082353994673747E-2</v>
      </c>
      <c r="AL53" s="34">
        <f>$AB$28/'Fixed data'!$C$7</f>
        <v>1.6082353994673747E-2</v>
      </c>
      <c r="AM53" s="34">
        <f>$AB$28/'Fixed data'!$C$7</f>
        <v>1.6082353994673747E-2</v>
      </c>
      <c r="AN53" s="34">
        <f>$AB$28/'Fixed data'!$C$7</f>
        <v>1.6082353994673747E-2</v>
      </c>
      <c r="AO53" s="34">
        <f>$AB$28/'Fixed data'!$C$7</f>
        <v>1.6082353994673747E-2</v>
      </c>
      <c r="AP53" s="34">
        <f>$AB$28/'Fixed data'!$C$7</f>
        <v>1.6082353994673747E-2</v>
      </c>
      <c r="AQ53" s="34">
        <f>$AB$28/'Fixed data'!$C$7</f>
        <v>1.6082353994673747E-2</v>
      </c>
      <c r="AR53" s="34">
        <f>$AB$28/'Fixed data'!$C$7</f>
        <v>1.6082353994673747E-2</v>
      </c>
      <c r="AS53" s="34">
        <f>$AB$28/'Fixed data'!$C$7</f>
        <v>1.6082353994673747E-2</v>
      </c>
      <c r="AT53" s="34">
        <f>$AB$28/'Fixed data'!$C$7</f>
        <v>1.6082353994673747E-2</v>
      </c>
      <c r="AU53" s="34">
        <f>$AB$28/'Fixed data'!$C$7</f>
        <v>1.6082353994673747E-2</v>
      </c>
      <c r="AV53" s="34">
        <f>$AB$28/'Fixed data'!$C$7</f>
        <v>1.6082353994673747E-2</v>
      </c>
      <c r="AW53" s="34">
        <f>$AB$28/'Fixed data'!$C$7</f>
        <v>1.6082353994673747E-2</v>
      </c>
      <c r="AX53" s="34">
        <f>$AB$28/'Fixed data'!$C$7</f>
        <v>1.6082353994673747E-2</v>
      </c>
      <c r="AY53" s="34">
        <f>$AB$28/'Fixed data'!$C$7</f>
        <v>1.6082353994673747E-2</v>
      </c>
      <c r="AZ53" s="34">
        <f>$AB$28/'Fixed data'!$C$7</f>
        <v>1.6082353994673747E-2</v>
      </c>
      <c r="BA53" s="34">
        <f>$AB$28/'Fixed data'!$C$7</f>
        <v>1.6082353994673747E-2</v>
      </c>
      <c r="BB53" s="34">
        <f>$AB$28/'Fixed data'!$C$7</f>
        <v>1.6082353994673747E-2</v>
      </c>
      <c r="BC53" s="34">
        <f>$AB$28/'Fixed data'!$C$7</f>
        <v>1.6082353994673747E-2</v>
      </c>
      <c r="BD53" s="34">
        <f>$AB$28/'Fixed data'!$C$7</f>
        <v>1.6082353994673747E-2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1.6101978783920057E-2</v>
      </c>
      <c r="AE54" s="34">
        <f>$AC$28/'Fixed data'!$C$7</f>
        <v>1.6101978783920057E-2</v>
      </c>
      <c r="AF54" s="34">
        <f>$AC$28/'Fixed data'!$C$7</f>
        <v>1.6101978783920057E-2</v>
      </c>
      <c r="AG54" s="34">
        <f>$AC$28/'Fixed data'!$C$7</f>
        <v>1.6101978783920057E-2</v>
      </c>
      <c r="AH54" s="34">
        <f>$AC$28/'Fixed data'!$C$7</f>
        <v>1.6101978783920057E-2</v>
      </c>
      <c r="AI54" s="34">
        <f>$AC$28/'Fixed data'!$C$7</f>
        <v>1.6101978783920057E-2</v>
      </c>
      <c r="AJ54" s="34">
        <f>$AC$28/'Fixed data'!$C$7</f>
        <v>1.6101978783920057E-2</v>
      </c>
      <c r="AK54" s="34">
        <f>$AC$28/'Fixed data'!$C$7</f>
        <v>1.6101978783920057E-2</v>
      </c>
      <c r="AL54" s="34">
        <f>$AC$28/'Fixed data'!$C$7</f>
        <v>1.6101978783920057E-2</v>
      </c>
      <c r="AM54" s="34">
        <f>$AC$28/'Fixed data'!$C$7</f>
        <v>1.6101978783920057E-2</v>
      </c>
      <c r="AN54" s="34">
        <f>$AC$28/'Fixed data'!$C$7</f>
        <v>1.6101978783920057E-2</v>
      </c>
      <c r="AO54" s="34">
        <f>$AC$28/'Fixed data'!$C$7</f>
        <v>1.6101978783920057E-2</v>
      </c>
      <c r="AP54" s="34">
        <f>$AC$28/'Fixed data'!$C$7</f>
        <v>1.6101978783920057E-2</v>
      </c>
      <c r="AQ54" s="34">
        <f>$AC$28/'Fixed data'!$C$7</f>
        <v>1.6101978783920057E-2</v>
      </c>
      <c r="AR54" s="34">
        <f>$AC$28/'Fixed data'!$C$7</f>
        <v>1.6101978783920057E-2</v>
      </c>
      <c r="AS54" s="34">
        <f>$AC$28/'Fixed data'!$C$7</f>
        <v>1.6101978783920057E-2</v>
      </c>
      <c r="AT54" s="34">
        <f>$AC$28/'Fixed data'!$C$7</f>
        <v>1.6101978783920057E-2</v>
      </c>
      <c r="AU54" s="34">
        <f>$AC$28/'Fixed data'!$C$7</f>
        <v>1.6101978783920057E-2</v>
      </c>
      <c r="AV54" s="34">
        <f>$AC$28/'Fixed data'!$C$7</f>
        <v>1.6101978783920057E-2</v>
      </c>
      <c r="AW54" s="34">
        <f>$AC$28/'Fixed data'!$C$7</f>
        <v>1.6101978783920057E-2</v>
      </c>
      <c r="AX54" s="34">
        <f>$AC$28/'Fixed data'!$C$7</f>
        <v>1.6101978783920057E-2</v>
      </c>
      <c r="AY54" s="34">
        <f>$AC$28/'Fixed data'!$C$7</f>
        <v>1.6101978783920057E-2</v>
      </c>
      <c r="AZ54" s="34">
        <f>$AC$28/'Fixed data'!$C$7</f>
        <v>1.6101978783920057E-2</v>
      </c>
      <c r="BA54" s="34">
        <f>$AC$28/'Fixed data'!$C$7</f>
        <v>1.6101978783920057E-2</v>
      </c>
      <c r="BB54" s="34">
        <f>$AC$28/'Fixed data'!$C$7</f>
        <v>1.6101978783920057E-2</v>
      </c>
      <c r="BC54" s="34">
        <f>$AC$28/'Fixed data'!$C$7</f>
        <v>1.6101978783920057E-2</v>
      </c>
      <c r="BD54" s="34">
        <f>$AC$28/'Fixed data'!$C$7</f>
        <v>1.6101978783920057E-2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1.6123429876061326E-2</v>
      </c>
      <c r="AF55" s="34">
        <f>$AD$28/'Fixed data'!$C$7</f>
        <v>1.6123429876061326E-2</v>
      </c>
      <c r="AG55" s="34">
        <f>$AD$28/'Fixed data'!$C$7</f>
        <v>1.6123429876061326E-2</v>
      </c>
      <c r="AH55" s="34">
        <f>$AD$28/'Fixed data'!$C$7</f>
        <v>1.6123429876061326E-2</v>
      </c>
      <c r="AI55" s="34">
        <f>$AD$28/'Fixed data'!$C$7</f>
        <v>1.6123429876061326E-2</v>
      </c>
      <c r="AJ55" s="34">
        <f>$AD$28/'Fixed data'!$C$7</f>
        <v>1.6123429876061326E-2</v>
      </c>
      <c r="AK55" s="34">
        <f>$AD$28/'Fixed data'!$C$7</f>
        <v>1.6123429876061326E-2</v>
      </c>
      <c r="AL55" s="34">
        <f>$AD$28/'Fixed data'!$C$7</f>
        <v>1.6123429876061326E-2</v>
      </c>
      <c r="AM55" s="34">
        <f>$AD$28/'Fixed data'!$C$7</f>
        <v>1.6123429876061326E-2</v>
      </c>
      <c r="AN55" s="34">
        <f>$AD$28/'Fixed data'!$C$7</f>
        <v>1.6123429876061326E-2</v>
      </c>
      <c r="AO55" s="34">
        <f>$AD$28/'Fixed data'!$C$7</f>
        <v>1.6123429876061326E-2</v>
      </c>
      <c r="AP55" s="34">
        <f>$AD$28/'Fixed data'!$C$7</f>
        <v>1.6123429876061326E-2</v>
      </c>
      <c r="AQ55" s="34">
        <f>$AD$28/'Fixed data'!$C$7</f>
        <v>1.6123429876061326E-2</v>
      </c>
      <c r="AR55" s="34">
        <f>$AD$28/'Fixed data'!$C$7</f>
        <v>1.6123429876061326E-2</v>
      </c>
      <c r="AS55" s="34">
        <f>$AD$28/'Fixed data'!$C$7</f>
        <v>1.6123429876061326E-2</v>
      </c>
      <c r="AT55" s="34">
        <f>$AD$28/'Fixed data'!$C$7</f>
        <v>1.6123429876061326E-2</v>
      </c>
      <c r="AU55" s="34">
        <f>$AD$28/'Fixed data'!$C$7</f>
        <v>1.6123429876061326E-2</v>
      </c>
      <c r="AV55" s="34">
        <f>$AD$28/'Fixed data'!$C$7</f>
        <v>1.6123429876061326E-2</v>
      </c>
      <c r="AW55" s="34">
        <f>$AD$28/'Fixed data'!$C$7</f>
        <v>1.6123429876061326E-2</v>
      </c>
      <c r="AX55" s="34">
        <f>$AD$28/'Fixed data'!$C$7</f>
        <v>1.6123429876061326E-2</v>
      </c>
      <c r="AY55" s="34">
        <f>$AD$28/'Fixed data'!$C$7</f>
        <v>1.6123429876061326E-2</v>
      </c>
      <c r="AZ55" s="34">
        <f>$AD$28/'Fixed data'!$C$7</f>
        <v>1.6123429876061326E-2</v>
      </c>
      <c r="BA55" s="34">
        <f>$AD$28/'Fixed data'!$C$7</f>
        <v>1.6123429876061326E-2</v>
      </c>
      <c r="BB55" s="34">
        <f>$AD$28/'Fixed data'!$C$7</f>
        <v>1.6123429876061326E-2</v>
      </c>
      <c r="BC55" s="34">
        <f>$AD$28/'Fixed data'!$C$7</f>
        <v>1.6123429876061326E-2</v>
      </c>
      <c r="BD55" s="34">
        <f>$AD$28/'Fixed data'!$C$7</f>
        <v>1.6123429876061326E-2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1.6146017980088717E-2</v>
      </c>
      <c r="AG56" s="34">
        <f>$AE$28/'Fixed data'!$C$7</f>
        <v>1.6146017980088717E-2</v>
      </c>
      <c r="AH56" s="34">
        <f>$AE$28/'Fixed data'!$C$7</f>
        <v>1.6146017980088717E-2</v>
      </c>
      <c r="AI56" s="34">
        <f>$AE$28/'Fixed data'!$C$7</f>
        <v>1.6146017980088717E-2</v>
      </c>
      <c r="AJ56" s="34">
        <f>$AE$28/'Fixed data'!$C$7</f>
        <v>1.6146017980088717E-2</v>
      </c>
      <c r="AK56" s="34">
        <f>$AE$28/'Fixed data'!$C$7</f>
        <v>1.6146017980088717E-2</v>
      </c>
      <c r="AL56" s="34">
        <f>$AE$28/'Fixed data'!$C$7</f>
        <v>1.6146017980088717E-2</v>
      </c>
      <c r="AM56" s="34">
        <f>$AE$28/'Fixed data'!$C$7</f>
        <v>1.6146017980088717E-2</v>
      </c>
      <c r="AN56" s="34">
        <f>$AE$28/'Fixed data'!$C$7</f>
        <v>1.6146017980088717E-2</v>
      </c>
      <c r="AO56" s="34">
        <f>$AE$28/'Fixed data'!$C$7</f>
        <v>1.6146017980088717E-2</v>
      </c>
      <c r="AP56" s="34">
        <f>$AE$28/'Fixed data'!$C$7</f>
        <v>1.6146017980088717E-2</v>
      </c>
      <c r="AQ56" s="34">
        <f>$AE$28/'Fixed data'!$C$7</f>
        <v>1.6146017980088717E-2</v>
      </c>
      <c r="AR56" s="34">
        <f>$AE$28/'Fixed data'!$C$7</f>
        <v>1.6146017980088717E-2</v>
      </c>
      <c r="AS56" s="34">
        <f>$AE$28/'Fixed data'!$C$7</f>
        <v>1.6146017980088717E-2</v>
      </c>
      <c r="AT56" s="34">
        <f>$AE$28/'Fixed data'!$C$7</f>
        <v>1.6146017980088717E-2</v>
      </c>
      <c r="AU56" s="34">
        <f>$AE$28/'Fixed data'!$C$7</f>
        <v>1.6146017980088717E-2</v>
      </c>
      <c r="AV56" s="34">
        <f>$AE$28/'Fixed data'!$C$7</f>
        <v>1.6146017980088717E-2</v>
      </c>
      <c r="AW56" s="34">
        <f>$AE$28/'Fixed data'!$C$7</f>
        <v>1.6146017980088717E-2</v>
      </c>
      <c r="AX56" s="34">
        <f>$AE$28/'Fixed data'!$C$7</f>
        <v>1.6146017980088717E-2</v>
      </c>
      <c r="AY56" s="34">
        <f>$AE$28/'Fixed data'!$C$7</f>
        <v>1.6146017980088717E-2</v>
      </c>
      <c r="AZ56" s="34">
        <f>$AE$28/'Fixed data'!$C$7</f>
        <v>1.6146017980088717E-2</v>
      </c>
      <c r="BA56" s="34">
        <f>$AE$28/'Fixed data'!$C$7</f>
        <v>1.6146017980088717E-2</v>
      </c>
      <c r="BB56" s="34">
        <f>$AE$28/'Fixed data'!$C$7</f>
        <v>1.6146017980088717E-2</v>
      </c>
      <c r="BC56" s="34">
        <f>$AE$28/'Fixed data'!$C$7</f>
        <v>1.6146017980088717E-2</v>
      </c>
      <c r="BD56" s="34">
        <f>$AE$28/'Fixed data'!$C$7</f>
        <v>1.6146017980088717E-2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1.6169686452589645E-2</v>
      </c>
      <c r="AH57" s="34">
        <f>$AF$28/'Fixed data'!$C$7</f>
        <v>1.6169686452589645E-2</v>
      </c>
      <c r="AI57" s="34">
        <f>$AF$28/'Fixed data'!$C$7</f>
        <v>1.6169686452589645E-2</v>
      </c>
      <c r="AJ57" s="34">
        <f>$AF$28/'Fixed data'!$C$7</f>
        <v>1.6169686452589645E-2</v>
      </c>
      <c r="AK57" s="34">
        <f>$AF$28/'Fixed data'!$C$7</f>
        <v>1.6169686452589645E-2</v>
      </c>
      <c r="AL57" s="34">
        <f>$AF$28/'Fixed data'!$C$7</f>
        <v>1.6169686452589645E-2</v>
      </c>
      <c r="AM57" s="34">
        <f>$AF$28/'Fixed data'!$C$7</f>
        <v>1.6169686452589645E-2</v>
      </c>
      <c r="AN57" s="34">
        <f>$AF$28/'Fixed data'!$C$7</f>
        <v>1.6169686452589645E-2</v>
      </c>
      <c r="AO57" s="34">
        <f>$AF$28/'Fixed data'!$C$7</f>
        <v>1.6169686452589645E-2</v>
      </c>
      <c r="AP57" s="34">
        <f>$AF$28/'Fixed data'!$C$7</f>
        <v>1.6169686452589645E-2</v>
      </c>
      <c r="AQ57" s="34">
        <f>$AF$28/'Fixed data'!$C$7</f>
        <v>1.6169686452589645E-2</v>
      </c>
      <c r="AR57" s="34">
        <f>$AF$28/'Fixed data'!$C$7</f>
        <v>1.6169686452589645E-2</v>
      </c>
      <c r="AS57" s="34">
        <f>$AF$28/'Fixed data'!$C$7</f>
        <v>1.6169686452589645E-2</v>
      </c>
      <c r="AT57" s="34">
        <f>$AF$28/'Fixed data'!$C$7</f>
        <v>1.6169686452589645E-2</v>
      </c>
      <c r="AU57" s="34">
        <f>$AF$28/'Fixed data'!$C$7</f>
        <v>1.6169686452589645E-2</v>
      </c>
      <c r="AV57" s="34">
        <f>$AF$28/'Fixed data'!$C$7</f>
        <v>1.6169686452589645E-2</v>
      </c>
      <c r="AW57" s="34">
        <f>$AF$28/'Fixed data'!$C$7</f>
        <v>1.6169686452589645E-2</v>
      </c>
      <c r="AX57" s="34">
        <f>$AF$28/'Fixed data'!$C$7</f>
        <v>1.6169686452589645E-2</v>
      </c>
      <c r="AY57" s="34">
        <f>$AF$28/'Fixed data'!$C$7</f>
        <v>1.6169686452589645E-2</v>
      </c>
      <c r="AZ57" s="34">
        <f>$AF$28/'Fixed data'!$C$7</f>
        <v>1.6169686452589645E-2</v>
      </c>
      <c r="BA57" s="34">
        <f>$AF$28/'Fixed data'!$C$7</f>
        <v>1.6169686452589645E-2</v>
      </c>
      <c r="BB57" s="34">
        <f>$AF$28/'Fixed data'!$C$7</f>
        <v>1.6169686452589645E-2</v>
      </c>
      <c r="BC57" s="34">
        <f>$AF$28/'Fixed data'!$C$7</f>
        <v>1.6169686452589645E-2</v>
      </c>
      <c r="BD57" s="34">
        <f>$AF$28/'Fixed data'!$C$7</f>
        <v>1.6169686452589645E-2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1.6196431454322244E-2</v>
      </c>
      <c r="AI58" s="34">
        <f>$AG$28/'Fixed data'!$C$7</f>
        <v>1.6196431454322244E-2</v>
      </c>
      <c r="AJ58" s="34">
        <f>$AG$28/'Fixed data'!$C$7</f>
        <v>1.6196431454322244E-2</v>
      </c>
      <c r="AK58" s="34">
        <f>$AG$28/'Fixed data'!$C$7</f>
        <v>1.6196431454322244E-2</v>
      </c>
      <c r="AL58" s="34">
        <f>$AG$28/'Fixed data'!$C$7</f>
        <v>1.6196431454322244E-2</v>
      </c>
      <c r="AM58" s="34">
        <f>$AG$28/'Fixed data'!$C$7</f>
        <v>1.6196431454322244E-2</v>
      </c>
      <c r="AN58" s="34">
        <f>$AG$28/'Fixed data'!$C$7</f>
        <v>1.6196431454322244E-2</v>
      </c>
      <c r="AO58" s="34">
        <f>$AG$28/'Fixed data'!$C$7</f>
        <v>1.6196431454322244E-2</v>
      </c>
      <c r="AP58" s="34">
        <f>$AG$28/'Fixed data'!$C$7</f>
        <v>1.6196431454322244E-2</v>
      </c>
      <c r="AQ58" s="34">
        <f>$AG$28/'Fixed data'!$C$7</f>
        <v>1.6196431454322244E-2</v>
      </c>
      <c r="AR58" s="34">
        <f>$AG$28/'Fixed data'!$C$7</f>
        <v>1.6196431454322244E-2</v>
      </c>
      <c r="AS58" s="34">
        <f>$AG$28/'Fixed data'!$C$7</f>
        <v>1.6196431454322244E-2</v>
      </c>
      <c r="AT58" s="34">
        <f>$AG$28/'Fixed data'!$C$7</f>
        <v>1.6196431454322244E-2</v>
      </c>
      <c r="AU58" s="34">
        <f>$AG$28/'Fixed data'!$C$7</f>
        <v>1.6196431454322244E-2</v>
      </c>
      <c r="AV58" s="34">
        <f>$AG$28/'Fixed data'!$C$7</f>
        <v>1.6196431454322244E-2</v>
      </c>
      <c r="AW58" s="34">
        <f>$AG$28/'Fixed data'!$C$7</f>
        <v>1.6196431454322244E-2</v>
      </c>
      <c r="AX58" s="34">
        <f>$AG$28/'Fixed data'!$C$7</f>
        <v>1.6196431454322244E-2</v>
      </c>
      <c r="AY58" s="34">
        <f>$AG$28/'Fixed data'!$C$7</f>
        <v>1.6196431454322244E-2</v>
      </c>
      <c r="AZ58" s="34">
        <f>$AG$28/'Fixed data'!$C$7</f>
        <v>1.6196431454322244E-2</v>
      </c>
      <c r="BA58" s="34">
        <f>$AG$28/'Fixed data'!$C$7</f>
        <v>1.6196431454322244E-2</v>
      </c>
      <c r="BB58" s="34">
        <f>$AG$28/'Fixed data'!$C$7</f>
        <v>1.6196431454322244E-2</v>
      </c>
      <c r="BC58" s="34">
        <f>$AG$28/'Fixed data'!$C$7</f>
        <v>1.6196431454322244E-2</v>
      </c>
      <c r="BD58" s="34">
        <f>$AG$28/'Fixed data'!$C$7</f>
        <v>1.6196431454322244E-2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1.6225103178197659E-2</v>
      </c>
      <c r="AJ59" s="34">
        <f>$AH$28/'Fixed data'!$C$7</f>
        <v>1.6225103178197659E-2</v>
      </c>
      <c r="AK59" s="34">
        <f>$AH$28/'Fixed data'!$C$7</f>
        <v>1.6225103178197659E-2</v>
      </c>
      <c r="AL59" s="34">
        <f>$AH$28/'Fixed data'!$C$7</f>
        <v>1.6225103178197659E-2</v>
      </c>
      <c r="AM59" s="34">
        <f>$AH$28/'Fixed data'!$C$7</f>
        <v>1.6225103178197659E-2</v>
      </c>
      <c r="AN59" s="34">
        <f>$AH$28/'Fixed data'!$C$7</f>
        <v>1.6225103178197659E-2</v>
      </c>
      <c r="AO59" s="34">
        <f>$AH$28/'Fixed data'!$C$7</f>
        <v>1.6225103178197659E-2</v>
      </c>
      <c r="AP59" s="34">
        <f>$AH$28/'Fixed data'!$C$7</f>
        <v>1.6225103178197659E-2</v>
      </c>
      <c r="AQ59" s="34">
        <f>$AH$28/'Fixed data'!$C$7</f>
        <v>1.6225103178197659E-2</v>
      </c>
      <c r="AR59" s="34">
        <f>$AH$28/'Fixed data'!$C$7</f>
        <v>1.6225103178197659E-2</v>
      </c>
      <c r="AS59" s="34">
        <f>$AH$28/'Fixed data'!$C$7</f>
        <v>1.6225103178197659E-2</v>
      </c>
      <c r="AT59" s="34">
        <f>$AH$28/'Fixed data'!$C$7</f>
        <v>1.6225103178197659E-2</v>
      </c>
      <c r="AU59" s="34">
        <f>$AH$28/'Fixed data'!$C$7</f>
        <v>1.6225103178197659E-2</v>
      </c>
      <c r="AV59" s="34">
        <f>$AH$28/'Fixed data'!$C$7</f>
        <v>1.6225103178197659E-2</v>
      </c>
      <c r="AW59" s="34">
        <f>$AH$28/'Fixed data'!$C$7</f>
        <v>1.6225103178197659E-2</v>
      </c>
      <c r="AX59" s="34">
        <f>$AH$28/'Fixed data'!$C$7</f>
        <v>1.6225103178197659E-2</v>
      </c>
      <c r="AY59" s="34">
        <f>$AH$28/'Fixed data'!$C$7</f>
        <v>1.6225103178197659E-2</v>
      </c>
      <c r="AZ59" s="34">
        <f>$AH$28/'Fixed data'!$C$7</f>
        <v>1.6225103178197659E-2</v>
      </c>
      <c r="BA59" s="34">
        <f>$AH$28/'Fixed data'!$C$7</f>
        <v>1.6225103178197659E-2</v>
      </c>
      <c r="BB59" s="34">
        <f>$AH$28/'Fixed data'!$C$7</f>
        <v>1.6225103178197659E-2</v>
      </c>
      <c r="BC59" s="34">
        <f>$AH$28/'Fixed data'!$C$7</f>
        <v>1.6225103178197659E-2</v>
      </c>
      <c r="BD59" s="34">
        <f>$AH$28/'Fixed data'!$C$7</f>
        <v>1.6225103178197659E-2</v>
      </c>
    </row>
    <row r="60" spans="1:56" ht="16.5" collapsed="1" x14ac:dyDescent="0.35">
      <c r="A60" s="115"/>
      <c r="B60" s="9" t="s">
        <v>7</v>
      </c>
      <c r="C60" s="9" t="s">
        <v>61</v>
      </c>
      <c r="D60" s="9" t="s">
        <v>40</v>
      </c>
      <c r="E60" s="34">
        <f>SUM(E30:E59)</f>
        <v>0</v>
      </c>
      <c r="F60" s="34">
        <f t="shared" ref="F60:BD60" si="6">SUM(F30:F59)</f>
        <v>-4.1950577777777782E-2</v>
      </c>
      <c r="G60" s="34">
        <f t="shared" si="6"/>
        <v>-8.3146646689286854E-2</v>
      </c>
      <c r="H60" s="34">
        <f t="shared" si="6"/>
        <v>-0.12345814240394437</v>
      </c>
      <c r="I60" s="34">
        <f t="shared" si="6"/>
        <v>-0.16266741723644912</v>
      </c>
      <c r="J60" s="34">
        <f t="shared" si="6"/>
        <v>-0.20073082750432669</v>
      </c>
      <c r="K60" s="34">
        <f t="shared" si="6"/>
        <v>-0.23750413434115925</v>
      </c>
      <c r="L60" s="34">
        <f t="shared" si="6"/>
        <v>-0.27324322559320868</v>
      </c>
      <c r="M60" s="34">
        <f t="shared" si="6"/>
        <v>-0.30731713430958807</v>
      </c>
      <c r="N60" s="34">
        <f t="shared" si="6"/>
        <v>-0.30052847166349839</v>
      </c>
      <c r="O60" s="34">
        <f t="shared" si="6"/>
        <v>-0.29258245708519359</v>
      </c>
      <c r="P60" s="34">
        <f t="shared" si="6"/>
        <v>-0.28338781576922473</v>
      </c>
      <c r="Q60" s="34">
        <f t="shared" si="6"/>
        <v>-0.27290207551927881</v>
      </c>
      <c r="R60" s="34">
        <f t="shared" si="6"/>
        <v>-0.26116861004100583</v>
      </c>
      <c r="S60" s="34">
        <f t="shared" si="6"/>
        <v>-0.24825454627301827</v>
      </c>
      <c r="T60" s="34">
        <f t="shared" si="6"/>
        <v>-0.2343359008868571</v>
      </c>
      <c r="U60" s="34">
        <f t="shared" si="6"/>
        <v>-0.21965144552674726</v>
      </c>
      <c r="V60" s="34">
        <f t="shared" si="6"/>
        <v>-0.20441525499528856</v>
      </c>
      <c r="W60" s="34">
        <f t="shared" si="6"/>
        <v>-0.18880908565795654</v>
      </c>
      <c r="X60" s="34">
        <f t="shared" si="6"/>
        <v>-0.17298528587552572</v>
      </c>
      <c r="Y60" s="34">
        <f t="shared" si="6"/>
        <v>-0.15701031537189986</v>
      </c>
      <c r="Z60" s="34">
        <f t="shared" si="6"/>
        <v>-0.14099008229496868</v>
      </c>
      <c r="AA60" s="34">
        <f t="shared" si="6"/>
        <v>-0.12494529917644155</v>
      </c>
      <c r="AB60" s="34">
        <f t="shared" si="6"/>
        <v>-0.10888160668611023</v>
      </c>
      <c r="AC60" s="34">
        <f t="shared" si="6"/>
        <v>-9.279925269143649E-2</v>
      </c>
      <c r="AD60" s="34">
        <f t="shared" si="6"/>
        <v>-7.6697273907516433E-2</v>
      </c>
      <c r="AE60" s="34">
        <f t="shared" si="6"/>
        <v>-6.0573844031455104E-2</v>
      </c>
      <c r="AF60" s="34">
        <f t="shared" si="6"/>
        <v>-4.4427826051366387E-2</v>
      </c>
      <c r="AG60" s="34">
        <f t="shared" si="6"/>
        <v>-2.8258139598776742E-2</v>
      </c>
      <c r="AH60" s="34">
        <f t="shared" si="6"/>
        <v>-1.2061708144454498E-2</v>
      </c>
      <c r="AI60" s="34">
        <f t="shared" si="6"/>
        <v>4.1633950337431613E-3</v>
      </c>
      <c r="AJ60" s="34">
        <f t="shared" si="6"/>
        <v>4.1633950337431613E-3</v>
      </c>
      <c r="AK60" s="34">
        <f t="shared" si="6"/>
        <v>4.1633950337431613E-3</v>
      </c>
      <c r="AL60" s="34">
        <f t="shared" si="6"/>
        <v>4.1633950337431613E-3</v>
      </c>
      <c r="AM60" s="34">
        <f t="shared" si="6"/>
        <v>4.1633950337431613E-3</v>
      </c>
      <c r="AN60" s="34">
        <f t="shared" si="6"/>
        <v>4.1633950337431613E-3</v>
      </c>
      <c r="AO60" s="34">
        <f t="shared" si="6"/>
        <v>4.1633950337431613E-3</v>
      </c>
      <c r="AP60" s="34">
        <f t="shared" si="6"/>
        <v>4.1633950337431613E-3</v>
      </c>
      <c r="AQ60" s="34">
        <f t="shared" si="6"/>
        <v>4.1633950337431613E-3</v>
      </c>
      <c r="AR60" s="34">
        <f t="shared" si="6"/>
        <v>4.1633950337431613E-3</v>
      </c>
      <c r="AS60" s="34">
        <f t="shared" si="6"/>
        <v>4.1633950337431613E-3</v>
      </c>
      <c r="AT60" s="34">
        <f t="shared" si="6"/>
        <v>4.1633950337431613E-3</v>
      </c>
      <c r="AU60" s="34">
        <f t="shared" si="6"/>
        <v>4.1633950337431613E-3</v>
      </c>
      <c r="AV60" s="34">
        <f t="shared" si="6"/>
        <v>4.1633950337431613E-3</v>
      </c>
      <c r="AW60" s="34">
        <f t="shared" si="6"/>
        <v>4.1633950337431613E-3</v>
      </c>
      <c r="AX60" s="34">
        <f t="shared" si="6"/>
        <v>4.1633950337431613E-3</v>
      </c>
      <c r="AY60" s="34">
        <f t="shared" si="6"/>
        <v>4.6113972811521048E-2</v>
      </c>
      <c r="AZ60" s="34">
        <f t="shared" si="6"/>
        <v>8.7310041723030071E-2</v>
      </c>
      <c r="BA60" s="34">
        <f t="shared" si="6"/>
        <v>0.12762153743768762</v>
      </c>
      <c r="BB60" s="34">
        <f t="shared" si="6"/>
        <v>0.16683081227019234</v>
      </c>
      <c r="BC60" s="34">
        <f t="shared" si="6"/>
        <v>0.20489422253806991</v>
      </c>
      <c r="BD60" s="34">
        <f t="shared" si="6"/>
        <v>0.24166752937490246</v>
      </c>
    </row>
    <row r="61" spans="1:56" ht="17.25" hidden="1" customHeight="1" outlineLevel="1" x14ac:dyDescent="0.35">
      <c r="A61" s="115"/>
      <c r="B61" s="9" t="s">
        <v>35</v>
      </c>
      <c r="C61" s="9" t="s">
        <v>62</v>
      </c>
      <c r="D61" s="9" t="s">
        <v>40</v>
      </c>
      <c r="E61" s="34">
        <v>0</v>
      </c>
      <c r="F61" s="34">
        <f>E62</f>
        <v>-1.8877760000000003</v>
      </c>
      <c r="G61" s="34">
        <f t="shared" ref="G61:BD61" si="7">F62</f>
        <v>-3.699648523240131</v>
      </c>
      <c r="H61" s="34">
        <f t="shared" si="7"/>
        <v>-5.4305191837104321</v>
      </c>
      <c r="I61" s="34">
        <f t="shared" si="7"/>
        <v>-7.0714784087692006</v>
      </c>
      <c r="J61" s="34">
        <f t="shared" si="7"/>
        <v>-8.6216644535872415</v>
      </c>
      <c r="K61" s="34">
        <f t="shared" si="7"/>
        <v>-10.075732433740381</v>
      </c>
      <c r="L61" s="34">
        <f t="shared" si="7"/>
        <v>-11.446487405741445</v>
      </c>
      <c r="M61" s="34">
        <f t="shared" si="7"/>
        <v>-12.706570072385308</v>
      </c>
      <c r="N61" s="34">
        <f t="shared" si="7"/>
        <v>-12.093763119001684</v>
      </c>
      <c r="O61" s="34">
        <f t="shared" si="7"/>
        <v>-11.43566399131447</v>
      </c>
      <c r="P61" s="34">
        <f t="shared" si="7"/>
        <v>-10.729322675010676</v>
      </c>
      <c r="Q61" s="34">
        <f t="shared" si="7"/>
        <v>-9.9740765479938851</v>
      </c>
      <c r="R61" s="34">
        <f t="shared" si="7"/>
        <v>-9.1731685259523221</v>
      </c>
      <c r="S61" s="34">
        <f t="shared" si="7"/>
        <v>-8.3308670463518766</v>
      </c>
      <c r="T61" s="34">
        <f t="shared" si="7"/>
        <v>-7.4562734577016059</v>
      </c>
      <c r="U61" s="34">
        <f t="shared" si="7"/>
        <v>-6.561137065609806</v>
      </c>
      <c r="V61" s="34">
        <f t="shared" si="7"/>
        <v>-5.6558570461674176</v>
      </c>
      <c r="W61" s="34">
        <f t="shared" si="7"/>
        <v>-4.7491641709921879</v>
      </c>
      <c r="X61" s="34">
        <f t="shared" si="7"/>
        <v>-3.8482840951248445</v>
      </c>
      <c r="Y61" s="34">
        <f t="shared" si="7"/>
        <v>-2.9564251365861551</v>
      </c>
      <c r="Z61" s="34">
        <f t="shared" si="7"/>
        <v>-2.078504332752352</v>
      </c>
      <c r="AA61" s="34">
        <f t="shared" si="7"/>
        <v>-1.2154990101236629</v>
      </c>
      <c r="AB61" s="34">
        <f t="shared" si="7"/>
        <v>-0.36768754888231203</v>
      </c>
      <c r="AC61" s="34">
        <f t="shared" si="7"/>
        <v>0.46489998756411677</v>
      </c>
      <c r="AD61" s="34">
        <f t="shared" si="7"/>
        <v>1.2822882855319557</v>
      </c>
      <c r="AE61" s="34">
        <f t="shared" si="7"/>
        <v>2.0845399038622316</v>
      </c>
      <c r="AF61" s="34">
        <f t="shared" si="7"/>
        <v>2.8716845569976792</v>
      </c>
      <c r="AG61" s="34">
        <f t="shared" si="7"/>
        <v>3.6437482734155795</v>
      </c>
      <c r="AH61" s="34">
        <f t="shared" si="7"/>
        <v>4.4008458284588574</v>
      </c>
      <c r="AI61" s="34">
        <f t="shared" si="7"/>
        <v>5.1430371796222065</v>
      </c>
      <c r="AJ61" s="34">
        <f t="shared" si="7"/>
        <v>5.87035086569764</v>
      </c>
      <c r="AK61" s="34">
        <f t="shared" si="7"/>
        <v>6.5990772260417696</v>
      </c>
      <c r="AL61" s="34">
        <f t="shared" si="7"/>
        <v>7.3293626664984179</v>
      </c>
      <c r="AM61" s="34">
        <f t="shared" si="7"/>
        <v>8.0612326748065115</v>
      </c>
      <c r="AN61" s="34">
        <f t="shared" si="7"/>
        <v>8.7947515920990469</v>
      </c>
      <c r="AO61" s="34">
        <f t="shared" si="7"/>
        <v>9.5300190787794854</v>
      </c>
      <c r="AP61" s="34">
        <f t="shared" si="7"/>
        <v>10.267047482915185</v>
      </c>
      <c r="AQ61" s="34">
        <f t="shared" si="7"/>
        <v>11.005875479881629</v>
      </c>
      <c r="AR61" s="34">
        <f t="shared" si="7"/>
        <v>11.746425051981969</v>
      </c>
      <c r="AS61" s="34">
        <f t="shared" si="7"/>
        <v>12.488755449367181</v>
      </c>
      <c r="AT61" s="34">
        <f t="shared" si="7"/>
        <v>13.233021465934527</v>
      </c>
      <c r="AU61" s="34">
        <f t="shared" si="7"/>
        <v>13.979159645703207</v>
      </c>
      <c r="AV61" s="34">
        <f t="shared" si="7"/>
        <v>14.727234416816659</v>
      </c>
      <c r="AW61" s="34">
        <f t="shared" si="7"/>
        <v>15.477218212644759</v>
      </c>
      <c r="AX61" s="34">
        <f t="shared" si="7"/>
        <v>16.228781945409775</v>
      </c>
      <c r="AY61" s="34">
        <f t="shared" si="7"/>
        <v>16.224618550376032</v>
      </c>
      <c r="AZ61" s="34">
        <f t="shared" si="7"/>
        <v>16.17850457756451</v>
      </c>
      <c r="BA61" s="34">
        <f t="shared" si="7"/>
        <v>16.091194535841481</v>
      </c>
      <c r="BB61" s="34">
        <f t="shared" si="7"/>
        <v>15.963572998403794</v>
      </c>
      <c r="BC61" s="34">
        <f t="shared" si="7"/>
        <v>15.796742186133603</v>
      </c>
      <c r="BD61" s="34">
        <f t="shared" si="7"/>
        <v>15.591847963595534</v>
      </c>
    </row>
    <row r="62" spans="1:56" ht="16.5" hidden="1" customHeight="1" outlineLevel="1" x14ac:dyDescent="0.3">
      <c r="A62" s="115"/>
      <c r="B62" s="9" t="s">
        <v>34</v>
      </c>
      <c r="C62" s="9" t="s">
        <v>68</v>
      </c>
      <c r="D62" s="9" t="s">
        <v>40</v>
      </c>
      <c r="E62" s="34">
        <f t="shared" ref="E62:BD62" si="8">E28-E60+E61</f>
        <v>-1.8877760000000003</v>
      </c>
      <c r="F62" s="34">
        <f t="shared" si="8"/>
        <v>-3.699648523240131</v>
      </c>
      <c r="G62" s="34">
        <f t="shared" si="8"/>
        <v>-5.4305191837104321</v>
      </c>
      <c r="H62" s="34">
        <f t="shared" si="8"/>
        <v>-7.0714784087692006</v>
      </c>
      <c r="I62" s="34">
        <f t="shared" si="8"/>
        <v>-8.6216644535872415</v>
      </c>
      <c r="J62" s="34">
        <f t="shared" si="8"/>
        <v>-10.075732433740381</v>
      </c>
      <c r="K62" s="34">
        <f t="shared" si="8"/>
        <v>-11.446487405741445</v>
      </c>
      <c r="L62" s="34">
        <f t="shared" si="8"/>
        <v>-12.706570072385308</v>
      </c>
      <c r="M62" s="34">
        <f t="shared" si="8"/>
        <v>-12.093763119001684</v>
      </c>
      <c r="N62" s="34">
        <f t="shared" si="8"/>
        <v>-11.43566399131447</v>
      </c>
      <c r="O62" s="34">
        <f t="shared" si="8"/>
        <v>-10.729322675010676</v>
      </c>
      <c r="P62" s="34">
        <f t="shared" si="8"/>
        <v>-9.9740765479938851</v>
      </c>
      <c r="Q62" s="34">
        <f t="shared" si="8"/>
        <v>-9.1731685259523221</v>
      </c>
      <c r="R62" s="34">
        <f t="shared" si="8"/>
        <v>-8.3308670463518766</v>
      </c>
      <c r="S62" s="34">
        <f t="shared" si="8"/>
        <v>-7.4562734577016059</v>
      </c>
      <c r="T62" s="34">
        <f t="shared" si="8"/>
        <v>-6.561137065609806</v>
      </c>
      <c r="U62" s="34">
        <f t="shared" si="8"/>
        <v>-5.6558570461674176</v>
      </c>
      <c r="V62" s="34">
        <f t="shared" si="8"/>
        <v>-4.7491641709921879</v>
      </c>
      <c r="W62" s="34">
        <f t="shared" si="8"/>
        <v>-3.8482840951248445</v>
      </c>
      <c r="X62" s="34">
        <f t="shared" si="8"/>
        <v>-2.9564251365861551</v>
      </c>
      <c r="Y62" s="34">
        <f t="shared" si="8"/>
        <v>-2.078504332752352</v>
      </c>
      <c r="Z62" s="34">
        <f t="shared" si="8"/>
        <v>-1.2154990101236629</v>
      </c>
      <c r="AA62" s="34">
        <f t="shared" si="8"/>
        <v>-0.36768754888231203</v>
      </c>
      <c r="AB62" s="34">
        <f t="shared" si="8"/>
        <v>0.46489998756411677</v>
      </c>
      <c r="AC62" s="34">
        <f t="shared" si="8"/>
        <v>1.2822882855319557</v>
      </c>
      <c r="AD62" s="34">
        <f t="shared" si="8"/>
        <v>2.0845399038622316</v>
      </c>
      <c r="AE62" s="34">
        <f t="shared" si="8"/>
        <v>2.8716845569976792</v>
      </c>
      <c r="AF62" s="34">
        <f t="shared" si="8"/>
        <v>3.6437482734155795</v>
      </c>
      <c r="AG62" s="34">
        <f t="shared" si="8"/>
        <v>4.4008458284588574</v>
      </c>
      <c r="AH62" s="34">
        <f t="shared" si="8"/>
        <v>5.1430371796222065</v>
      </c>
      <c r="AI62" s="34">
        <f t="shared" si="8"/>
        <v>5.87035086569764</v>
      </c>
      <c r="AJ62" s="34">
        <f t="shared" si="8"/>
        <v>6.5990772260417696</v>
      </c>
      <c r="AK62" s="34">
        <f t="shared" si="8"/>
        <v>7.3293626664984179</v>
      </c>
      <c r="AL62" s="34">
        <f t="shared" si="8"/>
        <v>8.0612326748065115</v>
      </c>
      <c r="AM62" s="34">
        <f t="shared" si="8"/>
        <v>8.7947515920990469</v>
      </c>
      <c r="AN62" s="34">
        <f t="shared" si="8"/>
        <v>9.5300190787794854</v>
      </c>
      <c r="AO62" s="34">
        <f t="shared" si="8"/>
        <v>10.267047482915185</v>
      </c>
      <c r="AP62" s="34">
        <f t="shared" si="8"/>
        <v>11.005875479881629</v>
      </c>
      <c r="AQ62" s="34">
        <f t="shared" si="8"/>
        <v>11.746425051981969</v>
      </c>
      <c r="AR62" s="34">
        <f t="shared" si="8"/>
        <v>12.488755449367181</v>
      </c>
      <c r="AS62" s="34">
        <f t="shared" si="8"/>
        <v>13.233021465934527</v>
      </c>
      <c r="AT62" s="34">
        <f t="shared" si="8"/>
        <v>13.979159645703207</v>
      </c>
      <c r="AU62" s="34">
        <f t="shared" si="8"/>
        <v>14.727234416816659</v>
      </c>
      <c r="AV62" s="34">
        <f t="shared" si="8"/>
        <v>15.477218212644759</v>
      </c>
      <c r="AW62" s="34">
        <f t="shared" si="8"/>
        <v>16.228781945409775</v>
      </c>
      <c r="AX62" s="34">
        <f t="shared" si="8"/>
        <v>16.224618550376032</v>
      </c>
      <c r="AY62" s="34">
        <f t="shared" si="8"/>
        <v>16.17850457756451</v>
      </c>
      <c r="AZ62" s="34">
        <f t="shared" si="8"/>
        <v>16.091194535841481</v>
      </c>
      <c r="BA62" s="34">
        <f t="shared" si="8"/>
        <v>15.963572998403794</v>
      </c>
      <c r="BB62" s="34">
        <f t="shared" si="8"/>
        <v>15.796742186133603</v>
      </c>
      <c r="BC62" s="34">
        <f t="shared" si="8"/>
        <v>15.591847963595534</v>
      </c>
      <c r="BD62" s="34">
        <f t="shared" si="8"/>
        <v>15.350180434220631</v>
      </c>
    </row>
    <row r="63" spans="1:56" ht="16.5" collapsed="1" x14ac:dyDescent="0.3">
      <c r="A63" s="115"/>
      <c r="B63" s="9" t="s">
        <v>8</v>
      </c>
      <c r="C63" s="11" t="s">
        <v>67</v>
      </c>
      <c r="D63" s="9" t="s">
        <v>40</v>
      </c>
      <c r="E63" s="34">
        <f>AVERAGE(E61:E62)*'Fixed data'!$C$3</f>
        <v>-4.558979040000001E-2</v>
      </c>
      <c r="F63" s="34">
        <f>AVERAGE(F61:F62)*'Fixed data'!$C$3</f>
        <v>-0.13493630223624919</v>
      </c>
      <c r="G63" s="34">
        <f>AVERAGE(G61:G62)*'Fixed data'!$C$3</f>
        <v>-0.2204935501228561</v>
      </c>
      <c r="H63" s="34">
        <f>AVERAGE(H61:H62)*'Fixed data'!$C$3</f>
        <v>-0.30192324185838315</v>
      </c>
      <c r="I63" s="34">
        <f>AVERAGE(I61:I62)*'Fixed data'!$C$3</f>
        <v>-0.37898940012590809</v>
      </c>
      <c r="J63" s="34">
        <f>AVERAGE(J61:J62)*'Fixed data'!$C$3</f>
        <v>-0.45154213482896205</v>
      </c>
      <c r="K63" s="34">
        <f>AVERAGE(K61:K62)*'Fixed data'!$C$3</f>
        <v>-0.51976160912348612</v>
      </c>
      <c r="L63" s="34">
        <f>AVERAGE(L61:L62)*'Fixed data'!$C$3</f>
        <v>-0.58329633809676118</v>
      </c>
      <c r="M63" s="34">
        <f>AVERAGE(M61:M62)*'Fixed data'!$C$3</f>
        <v>-0.59892804657199583</v>
      </c>
      <c r="N63" s="34">
        <f>AVERAGE(N61:N62)*'Fixed data'!$C$3</f>
        <v>-0.56823566471413522</v>
      </c>
      <c r="O63" s="34">
        <f>AVERAGE(O61:O62)*'Fixed data'!$C$3</f>
        <v>-0.53528442799175235</v>
      </c>
      <c r="P63" s="34">
        <f>AVERAGE(P61:P62)*'Fixed data'!$C$3</f>
        <v>-0.49998709123556012</v>
      </c>
      <c r="Q63" s="34">
        <f>AVERAGE(Q61:Q62)*'Fixed data'!$C$3</f>
        <v>-0.46240596853580096</v>
      </c>
      <c r="R63" s="34">
        <f>AVERAGE(R61:R62)*'Fixed data'!$C$3</f>
        <v>-0.42272245907114636</v>
      </c>
      <c r="S63" s="34">
        <f>AVERAGE(S61:S62)*'Fixed data'!$C$3</f>
        <v>-0.38125944317289162</v>
      </c>
      <c r="T63" s="34">
        <f>AVERAGE(T61:T62)*'Fixed data'!$C$3</f>
        <v>-0.3385204641379706</v>
      </c>
      <c r="U63" s="34">
        <f>AVERAGE(U61:U62)*'Fixed data'!$C$3</f>
        <v>-0.29504040779941998</v>
      </c>
      <c r="V63" s="34">
        <f>AVERAGE(V61:V62)*'Fixed data'!$C$3</f>
        <v>-0.25128126239440446</v>
      </c>
      <c r="W63" s="34">
        <f>AVERAGE(W61:W62)*'Fixed data'!$C$3</f>
        <v>-0.20762837562672634</v>
      </c>
      <c r="X63" s="34">
        <f>AVERAGE(X61:X62)*'Fixed data'!$C$3</f>
        <v>-0.16433372794582066</v>
      </c>
      <c r="Y63" s="34">
        <f>AVERAGE(Y61:Y62)*'Fixed data'!$C$3</f>
        <v>-0.12159354668452496</v>
      </c>
      <c r="Z63" s="34">
        <f>AVERAGE(Z61:Z62)*'Fixed data'!$C$3</f>
        <v>-7.9550180730455763E-2</v>
      </c>
      <c r="AA63" s="34">
        <f>AVERAGE(AA61:AA62)*'Fixed data'!$C$3</f>
        <v>-3.8233955399994295E-2</v>
      </c>
      <c r="AB63" s="34">
        <f>AVERAGE(AB61:AB62)*'Fixed data'!$C$3</f>
        <v>2.3476803941655847E-3</v>
      </c>
      <c r="AC63" s="34">
        <f>AVERAGE(AC61:AC62)*'Fixed data'!$C$3</f>
        <v>4.2194596795270149E-2</v>
      </c>
      <c r="AD63" s="34">
        <f>AVERAGE(AD61:AD62)*'Fixed data'!$C$3</f>
        <v>8.1308900773869625E-2</v>
      </c>
      <c r="AE63" s="34">
        <f>AVERAGE(AE61:AE62)*'Fixed data'!$C$3</f>
        <v>0.11969282072976685</v>
      </c>
      <c r="AF63" s="34">
        <f>AVERAGE(AF61:AF62)*'Fixed data'!$C$3</f>
        <v>0.15734770285448021</v>
      </c>
      <c r="AG63" s="34">
        <f>AVERAGE(AG61:AG62)*'Fixed data'!$C$3</f>
        <v>0.19427694756026767</v>
      </c>
      <c r="AH63" s="34">
        <f>AVERAGE(AH61:AH62)*'Fixed data'!$C$3</f>
        <v>0.23048477464515771</v>
      </c>
      <c r="AI63" s="34">
        <f>AVERAGE(AI61:AI62)*'Fixed data'!$C$3</f>
        <v>0.26597332129447432</v>
      </c>
      <c r="AJ63" s="34">
        <f>AVERAGE(AJ61:AJ62)*'Fixed data'!$C$3</f>
        <v>0.30113668841550678</v>
      </c>
      <c r="AK63" s="34">
        <f>AVERAGE(AK61:AK62)*'Fixed data'!$C$3</f>
        <v>0.3363718234048455</v>
      </c>
      <c r="AL63" s="34">
        <f>AVERAGE(AL61:AL62)*'Fixed data'!$C$3</f>
        <v>0.37168287749251411</v>
      </c>
      <c r="AM63" s="34">
        <f>AVERAGE(AM61:AM62)*'Fixed data'!$C$3</f>
        <v>0.40707202004576926</v>
      </c>
      <c r="AN63" s="34">
        <f>AVERAGE(AN61:AN62)*'Fixed data'!$C$3</f>
        <v>0.44254321170171657</v>
      </c>
      <c r="AO63" s="34">
        <f>AVERAGE(AO61:AO62)*'Fixed data'!$C$3</f>
        <v>0.47809915746492632</v>
      </c>
      <c r="AP63" s="34">
        <f>AVERAGE(AP61:AP62)*'Fixed data'!$C$3</f>
        <v>0.51374108955154307</v>
      </c>
      <c r="AQ63" s="34">
        <f>AVERAGE(AQ61:AQ62)*'Fixed data'!$C$3</f>
        <v>0.54946805784450592</v>
      </c>
      <c r="AR63" s="34">
        <f>AVERAGE(AR61:AR62)*'Fixed data'!$C$3</f>
        <v>0.58527960910758192</v>
      </c>
      <c r="AS63" s="34">
        <f>AVERAGE(AS61:AS62)*'Fixed data'!$C$3</f>
        <v>0.62118091250453633</v>
      </c>
      <c r="AT63" s="34">
        <f>AVERAGE(AT61:AT62)*'Fixed data'!$C$3</f>
        <v>0.65717417384605126</v>
      </c>
      <c r="AU63" s="34">
        <f>AVERAGE(AU61:AU62)*'Fixed data'!$C$3</f>
        <v>0.69325941660985479</v>
      </c>
      <c r="AV63" s="34">
        <f>AVERAGE(AV61:AV62)*'Fixed data'!$C$3</f>
        <v>0.72943753100149333</v>
      </c>
      <c r="AW63" s="34">
        <f>AVERAGE(AW61:AW62)*'Fixed data'!$C$3</f>
        <v>0.76569990381701714</v>
      </c>
      <c r="AX63" s="34">
        <f>AVERAGE(AX61:AX62)*'Fixed data'!$C$3</f>
        <v>0.78374962197322728</v>
      </c>
      <c r="AY63" s="34">
        <f>AVERAGE(AY61:AY62)*'Fixed data'!$C$3</f>
        <v>0.78253542353976424</v>
      </c>
      <c r="AZ63" s="34">
        <f>AVERAGE(AZ61:AZ62)*'Fixed data'!$C$3</f>
        <v>0.77931323358875471</v>
      </c>
      <c r="BA63" s="34">
        <f>AVERAGE(BA61:BA62)*'Fixed data'!$C$3</f>
        <v>0.77412263595202335</v>
      </c>
      <c r="BB63" s="34">
        <f>AVERAGE(BB61:BB62)*'Fixed data'!$C$3</f>
        <v>0.76701161170657817</v>
      </c>
      <c r="BC63" s="34">
        <f>AVERAGE(BC61:BC62)*'Fixed data'!$C$3</f>
        <v>0.75803445211595866</v>
      </c>
      <c r="BD63" s="34">
        <f>AVERAGE(BD61:BD62)*'Fixed data'!$C$3</f>
        <v>0.74724998580726043</v>
      </c>
    </row>
    <row r="64" spans="1:56" ht="15.75" thickBot="1" x14ac:dyDescent="0.35">
      <c r="A64" s="114"/>
      <c r="B64" s="12" t="s">
        <v>94</v>
      </c>
      <c r="C64" s="12" t="s">
        <v>45</v>
      </c>
      <c r="D64" s="12" t="s">
        <v>40</v>
      </c>
      <c r="E64" s="53">
        <f t="shared" ref="E64:BD64" si="9">E29+E60+E63</f>
        <v>-0.51753379039999992</v>
      </c>
      <c r="F64" s="53">
        <f t="shared" si="9"/>
        <v>-0.64034265526850398</v>
      </c>
      <c r="G64" s="53">
        <f t="shared" si="9"/>
        <v>-0.75714452360203999</v>
      </c>
      <c r="H64" s="53">
        <f t="shared" si="9"/>
        <v>-0.86648572612800567</v>
      </c>
      <c r="I64" s="53">
        <f t="shared" si="9"/>
        <v>-0.96987018287597959</v>
      </c>
      <c r="J64" s="53">
        <f t="shared" si="9"/>
        <v>-1.065972664247655</v>
      </c>
      <c r="K64" s="53">
        <f t="shared" si="9"/>
        <v>-1.1593305200502009</v>
      </c>
      <c r="L64" s="53">
        <f t="shared" si="9"/>
        <v>-1.2398710367492378</v>
      </c>
      <c r="M64" s="53">
        <f t="shared" si="9"/>
        <v>-0.82987272611307494</v>
      </c>
      <c r="N64" s="53">
        <f t="shared" si="9"/>
        <v>-0.7793714723717049</v>
      </c>
      <c r="O64" s="53">
        <f t="shared" si="9"/>
        <v>-0.72442717027229597</v>
      </c>
      <c r="P64" s="53">
        <f t="shared" si="9"/>
        <v>-0.66541032919289311</v>
      </c>
      <c r="Q64" s="53">
        <f t="shared" si="9"/>
        <v>-0.60330655742450889</v>
      </c>
      <c r="R64" s="53">
        <f t="shared" si="9"/>
        <v>-0.53860785172229231</v>
      </c>
      <c r="S64" s="53">
        <f t="shared" si="9"/>
        <v>-0.47292922885159672</v>
      </c>
      <c r="T64" s="53">
        <f t="shared" si="9"/>
        <v>-0.40765624222359198</v>
      </c>
      <c r="U64" s="53">
        <f t="shared" si="9"/>
        <v>-0.34328470984725684</v>
      </c>
      <c r="V64" s="53">
        <f t="shared" si="9"/>
        <v>-0.28012711234470772</v>
      </c>
      <c r="W64" s="53">
        <f t="shared" si="9"/>
        <v>-0.21841971373233621</v>
      </c>
      <c r="X64" s="53">
        <f t="shared" si="9"/>
        <v>-0.15760059565555556</v>
      </c>
      <c r="Y64" s="53">
        <f t="shared" si="9"/>
        <v>-9.8376239940949101E-2</v>
      </c>
      <c r="Z64" s="53">
        <f t="shared" si="9"/>
        <v>-4.0036452941994358E-2</v>
      </c>
      <c r="AA64" s="53">
        <f t="shared" si="9"/>
        <v>1.7537285939791362E-2</v>
      </c>
      <c r="AB64" s="53">
        <f t="shared" si="9"/>
        <v>7.4392556148134933E-2</v>
      </c>
      <c r="AC64" s="53">
        <f t="shared" si="9"/>
        <v>0.13054260542293419</v>
      </c>
      <c r="AD64" s="53">
        <f t="shared" si="9"/>
        <v>0.18600021297204306</v>
      </c>
      <c r="AE64" s="53">
        <f t="shared" si="9"/>
        <v>0.24076167897430972</v>
      </c>
      <c r="AF64" s="53">
        <f t="shared" si="9"/>
        <v>0.29482884939474724</v>
      </c>
      <c r="AG64" s="53">
        <f t="shared" si="9"/>
        <v>0.34822866182261614</v>
      </c>
      <c r="AH64" s="53">
        <f t="shared" si="9"/>
        <v>0.4009554772554268</v>
      </c>
      <c r="AI64" s="53">
        <f t="shared" si="9"/>
        <v>0.45300598660551161</v>
      </c>
      <c r="AJ64" s="53">
        <f t="shared" si="9"/>
        <v>0.48852252229371806</v>
      </c>
      <c r="AK64" s="53">
        <f t="shared" si="9"/>
        <v>0.52414742731118646</v>
      </c>
      <c r="AL64" s="53">
        <f t="shared" si="9"/>
        <v>0.55985462336171621</v>
      </c>
      <c r="AM64" s="53">
        <f t="shared" si="9"/>
        <v>0.59565599316108175</v>
      </c>
      <c r="AN64" s="53">
        <f t="shared" si="9"/>
        <v>0.6315643271640049</v>
      </c>
      <c r="AO64" s="53">
        <f t="shared" si="9"/>
        <v>0.66756050229103014</v>
      </c>
      <c r="AP64" s="53">
        <f t="shared" si="9"/>
        <v>0.703652332585333</v>
      </c>
      <c r="AQ64" s="53">
        <f t="shared" si="9"/>
        <v>0.73980969466176993</v>
      </c>
      <c r="AR64" s="53">
        <f t="shared" si="9"/>
        <v>0.77606645224606363</v>
      </c>
      <c r="AS64" s="53">
        <f t="shared" si="9"/>
        <v>0.81245166043855188</v>
      </c>
      <c r="AT64" s="53">
        <f t="shared" si="9"/>
        <v>0.84891296258040028</v>
      </c>
      <c r="AU64" s="53">
        <f t="shared" si="9"/>
        <v>0.88548235318039636</v>
      </c>
      <c r="AV64" s="53">
        <f t="shared" si="9"/>
        <v>0.92213772375069747</v>
      </c>
      <c r="AW64" s="53">
        <f t="shared" si="9"/>
        <v>0.95879508080045039</v>
      </c>
      <c r="AX64" s="53">
        <f t="shared" si="9"/>
        <v>0.78791301700697047</v>
      </c>
      <c r="AY64" s="53">
        <f t="shared" si="9"/>
        <v>0.82864939635128532</v>
      </c>
      <c r="AZ64" s="53">
        <f t="shared" si="9"/>
        <v>0.86662327531178474</v>
      </c>
      <c r="BA64" s="53">
        <f t="shared" si="9"/>
        <v>0.90174417338971091</v>
      </c>
      <c r="BB64" s="53">
        <f t="shared" si="9"/>
        <v>0.93384242397677053</v>
      </c>
      <c r="BC64" s="53">
        <f t="shared" si="9"/>
        <v>0.96292867465402854</v>
      </c>
      <c r="BD64" s="53">
        <f t="shared" si="9"/>
        <v>0.98891751518216287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0.11486321587011661</v>
      </c>
      <c r="G67" s="81">
        <f>'Fixed data'!$G$7*G$88/1000000</f>
        <v>0.24019203567853883</v>
      </c>
      <c r="H67" s="81">
        <f>'Fixed data'!$G$7*H$88/1000000</f>
        <v>0.36902711324490994</v>
      </c>
      <c r="I67" s="81">
        <f>'Fixed data'!$G$7*I$88/1000000</f>
        <v>0.569874915781582</v>
      </c>
      <c r="J67" s="81">
        <f>'Fixed data'!$G$7*J$88/1000000</f>
        <v>0.81967529204114942</v>
      </c>
      <c r="K67" s="81">
        <f>'Fixed data'!$G$7*K$88/1000000</f>
        <v>1.1224287694288524</v>
      </c>
      <c r="L67" s="81">
        <f>'Fixed data'!$G$7*L$88/1000000</f>
        <v>1.4639320495601182</v>
      </c>
      <c r="M67" s="81">
        <f>'Fixed data'!$G$7*M$88/1000000</f>
        <v>1.9543398324288128</v>
      </c>
      <c r="N67" s="81">
        <f>'Fixed data'!$G$7*N$88/1000000</f>
        <v>2.298993247198851</v>
      </c>
      <c r="O67" s="81">
        <f>'Fixed data'!$G$7*O$88/1000000</f>
        <v>2.6715626015913516</v>
      </c>
      <c r="P67" s="81">
        <f>'Fixed data'!$G$7*P$88/1000000</f>
        <v>3.0674984695215395</v>
      </c>
      <c r="Q67" s="81">
        <f>'Fixed data'!$G$7*Q$88/1000000</f>
        <v>3.4773996386174422</v>
      </c>
      <c r="R67" s="81">
        <f>'Fixed data'!$G$7*R$88/1000000</f>
        <v>3.8804194053116419</v>
      </c>
      <c r="S67" s="81">
        <f>'Fixed data'!$G$7*S$88/1000000</f>
        <v>4.2491067851247033</v>
      </c>
      <c r="T67" s="81">
        <f>'Fixed data'!$G$7*T$88/1000000</f>
        <v>4.5577583511896584</v>
      </c>
      <c r="U67" s="81">
        <f>'Fixed data'!$G$7*U$88/1000000</f>
        <v>4.7942336461394808</v>
      </c>
      <c r="V67" s="81">
        <f>'Fixed data'!$G$7*V$88/1000000</f>
        <v>4.9664212712146441</v>
      </c>
      <c r="W67" s="81">
        <f>'Fixed data'!$G$7*W$88/1000000</f>
        <v>5.0841508286755852</v>
      </c>
      <c r="X67" s="81">
        <f>'Fixed data'!$G$7*X$88/1000000</f>
        <v>5.1735079995980309</v>
      </c>
      <c r="Y67" s="81">
        <f>'Fixed data'!$G$7*Y$88/1000000</f>
        <v>5.1971316611875249</v>
      </c>
      <c r="Z67" s="81">
        <f>'Fixed data'!$G$7*Z$88/1000000</f>
        <v>5.2067004836323436</v>
      </c>
      <c r="AA67" s="81">
        <f>'Fixed data'!$G$7*AA$88/1000000</f>
        <v>5.2121764163922863</v>
      </c>
      <c r="AB67" s="81">
        <f>'Fixed data'!$G$7*AB$88/1000000</f>
        <v>5.2171171631345556</v>
      </c>
      <c r="AC67" s="81">
        <f>'Fixed data'!$G$7*AC$88/1000000</f>
        <v>5.2223137669944428</v>
      </c>
      <c r="AD67" s="81">
        <f>'Fixed data'!$G$7*AD$88/1000000</f>
        <v>5.2279760243228388</v>
      </c>
      <c r="AE67" s="81">
        <f>'Fixed data'!$G$7*AE$88/1000000</f>
        <v>5.2339374321636809</v>
      </c>
      <c r="AF67" s="81">
        <f>'Fixed data'!$G$7*AF$88/1000000</f>
        <v>5.240184850835548</v>
      </c>
      <c r="AG67" s="81">
        <f>'Fixed data'!$G$7*AG$88/1000000</f>
        <v>5.2473019303035704</v>
      </c>
      <c r="AH67" s="81">
        <f>'Fixed data'!$G$7*AH$88/1000000</f>
        <v>5.2549974661859915</v>
      </c>
      <c r="AI67" s="81">
        <f>'Fixed data'!$G$7*AI$88/1000000</f>
        <v>5.2630347832822375</v>
      </c>
      <c r="AJ67" s="81">
        <f>'Fixed data'!$G$7*AJ$88/1000000</f>
        <v>5.2714379397388713</v>
      </c>
      <c r="AK67" s="81">
        <f>'Fixed data'!$G$7*AK$88/1000000</f>
        <v>5.2814683632297736</v>
      </c>
      <c r="AL67" s="81">
        <f>'Fixed data'!$G$7*AL$88/1000000</f>
        <v>5.2913386036151007</v>
      </c>
      <c r="AM67" s="81">
        <f>'Fixed data'!$G$7*AM$88/1000000</f>
        <v>5.3016084888759201</v>
      </c>
      <c r="AN67" s="81">
        <f>'Fixed data'!$G$7*AN$88/1000000</f>
        <v>5.3127077458270362</v>
      </c>
      <c r="AO67" s="81">
        <f>'Fixed data'!$G$7*AO$88/1000000</f>
        <v>5.3239957247176077</v>
      </c>
      <c r="AP67" s="81">
        <f>'Fixed data'!$G$7*AP$88/1000000</f>
        <v>5.3356090085721943</v>
      </c>
      <c r="AQ67" s="81">
        <f>'Fixed data'!$G$7*AQ$88/1000000</f>
        <v>5.3467230757455724</v>
      </c>
      <c r="AR67" s="81">
        <f>'Fixed data'!$G$7*AR$88/1000000</f>
        <v>5.3584475945826702</v>
      </c>
      <c r="AS67" s="81">
        <f>'Fixed data'!$G$7*AS$88/1000000</f>
        <v>5.3716384801934725</v>
      </c>
      <c r="AT67" s="81">
        <f>'Fixed data'!$G$7*AT$88/1000000</f>
        <v>5.3844259179274925</v>
      </c>
      <c r="AU67" s="81">
        <f>'Fixed data'!$G$7*AU$88/1000000</f>
        <v>5.3976513649080875</v>
      </c>
      <c r="AV67" s="81">
        <f>'Fixed data'!$G$7*AV$88/1000000</f>
        <v>5.4107523834665017</v>
      </c>
      <c r="AW67" s="81">
        <f>'Fixed data'!$G$7*AW$88/1000000</f>
        <v>5.4219783537147945</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0.16566258547191171</v>
      </c>
      <c r="G68" s="81">
        <f>'Fixed data'!$G$8*G89/1000000</f>
        <v>0.34641957983214489</v>
      </c>
      <c r="H68" s="81">
        <f>'Fixed data'!$G$8*H89/1000000</f>
        <v>0.53223354821405355</v>
      </c>
      <c r="I68" s="81">
        <f>'Fixed data'!$G$8*I89/1000000</f>
        <v>0.82190883362402045</v>
      </c>
      <c r="J68" s="81">
        <f>'Fixed data'!$G$8*J89/1000000</f>
        <v>1.1821861640532283</v>
      </c>
      <c r="K68" s="81">
        <f>'Fixed data'!$G$8*K89/1000000</f>
        <v>1.6188353594341522</v>
      </c>
      <c r="L68" s="81">
        <f>'Fixed data'!$G$8*L89/1000000</f>
        <v>2.1113726429053088</v>
      </c>
      <c r="M68" s="81">
        <f>'Fixed data'!$G$8*M89/1000000</f>
        <v>2.8186692694569664</v>
      </c>
      <c r="N68" s="81">
        <f>'Fixed data'!$G$8*N89/1000000</f>
        <v>3.3157497309343902</v>
      </c>
      <c r="O68" s="81">
        <f>'Fixed data'!$G$8*O89/1000000</f>
        <v>3.8530922762704938</v>
      </c>
      <c r="P68" s="81">
        <f>'Fixed data'!$G$8*P89/1000000</f>
        <v>4.424135480269233</v>
      </c>
      <c r="Q68" s="81">
        <f>'Fixed data'!$G$8*Q89/1000000</f>
        <v>5.0153202353079331</v>
      </c>
      <c r="R68" s="81">
        <f>'Fixed data'!$G$8*R89/1000000</f>
        <v>5.5965804607764262</v>
      </c>
      <c r="S68" s="81">
        <f>'Fixed data'!$G$8*S89/1000000</f>
        <v>6.1283243058395716</v>
      </c>
      <c r="T68" s="81">
        <f>'Fixed data'!$G$8*T89/1000000</f>
        <v>6.5734806631832878</v>
      </c>
      <c r="U68" s="81">
        <f>'Fixed data'!$G$8*U89/1000000</f>
        <v>6.9145401636852171</v>
      </c>
      <c r="V68" s="81">
        <f>'Fixed data'!$G$8*V89/1000000</f>
        <v>7.1628800689721235</v>
      </c>
      <c r="W68" s="81">
        <f>'Fixed data'!$G$8*W89/1000000</f>
        <v>7.332676983142691</v>
      </c>
      <c r="X68" s="81">
        <f>'Fixed data'!$G$8*X89/1000000</f>
        <v>7.4615533530049056</v>
      </c>
      <c r="Y68" s="81">
        <f>'Fixed data'!$G$8*Y89/1000000</f>
        <v>7.4956249897594374</v>
      </c>
      <c r="Z68" s="81">
        <f>'Fixed data'!$G$8*Z89/1000000</f>
        <v>7.5094257545650631</v>
      </c>
      <c r="AA68" s="81">
        <f>'Fixed data'!$G$8*AA89/1000000</f>
        <v>7.5173234688076533</v>
      </c>
      <c r="AB68" s="81">
        <f>'Fixed data'!$G$8*AB89/1000000</f>
        <v>7.5244493045703633</v>
      </c>
      <c r="AC68" s="81">
        <f>'Fixed data'!$G$8*AC89/1000000</f>
        <v>7.5319441525348303</v>
      </c>
      <c r="AD68" s="81">
        <f>'Fixed data'!$G$8*AD89/1000000</f>
        <v>7.5401105959193071</v>
      </c>
      <c r="AE68" s="81">
        <f>'Fixed data'!$G$8*AE89/1000000</f>
        <v>7.5487084921710865</v>
      </c>
      <c r="AF68" s="81">
        <f>'Fixed data'!$G$8*AF89/1000000</f>
        <v>7.55771889021982</v>
      </c>
      <c r="AG68" s="81">
        <f>'Fixed data'!$G$8*AG89/1000000</f>
        <v>7.5679835659658021</v>
      </c>
      <c r="AH68" s="81">
        <f>'Fixed data'!$G$8*AH89/1000000</f>
        <v>7.5790825316822517</v>
      </c>
      <c r="AI68" s="81">
        <f>'Fixed data'!$G$8*AI89/1000000</f>
        <v>7.5906744348488795</v>
      </c>
      <c r="AJ68" s="81">
        <f>'Fixed data'!$G$8*AJ89/1000000</f>
        <v>7.6027939739683434</v>
      </c>
      <c r="AK68" s="81">
        <f>'Fixed data'!$G$8*AK89/1000000</f>
        <v>7.6172604512983204</v>
      </c>
      <c r="AL68" s="81">
        <f>'Fixed data'!$G$8*AL89/1000000</f>
        <v>7.6314959043916737</v>
      </c>
      <c r="AM68" s="81">
        <f>'Fixed data'!$G$8*AM89/1000000</f>
        <v>7.6463077493019052</v>
      </c>
      <c r="AN68" s="81">
        <f>'Fixed data'!$G$8*AN89/1000000</f>
        <v>7.6623157728115396</v>
      </c>
      <c r="AO68" s="81">
        <f>'Fixed data'!$G$8*AO89/1000000</f>
        <v>7.6785959878369985</v>
      </c>
      <c r="AP68" s="81">
        <f>'Fixed data'!$G$8*AP89/1000000</f>
        <v>7.6953453905841549</v>
      </c>
      <c r="AQ68" s="81">
        <f>'Fixed data'!$G$8*AQ89/1000000</f>
        <v>7.7113747959601922</v>
      </c>
      <c r="AR68" s="81">
        <f>'Fixed data'!$G$8*AR89/1000000</f>
        <v>7.728284647980411</v>
      </c>
      <c r="AS68" s="81">
        <f>'Fixed data'!$G$8*AS89/1000000</f>
        <v>7.7473093859971209</v>
      </c>
      <c r="AT68" s="81">
        <f>'Fixed data'!$G$8*AT89/1000000</f>
        <v>7.7657522464020792</v>
      </c>
      <c r="AU68" s="81">
        <f>'Fixed data'!$G$8*AU89/1000000</f>
        <v>7.7848268317503724</v>
      </c>
      <c r="AV68" s="81">
        <f>'Fixed data'!$G$8*AV89/1000000</f>
        <v>7.8037219671241997</v>
      </c>
      <c r="AW68" s="81">
        <f>'Fixed data'!$G$8*AW89/1000000</f>
        <v>7.8199128075514759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2.6590646867349871E-6</v>
      </c>
      <c r="G69" s="34">
        <f>G90*'Fixed data'!J$5/1000000</f>
        <v>6.7194848057588649E-6</v>
      </c>
      <c r="H69" s="34">
        <f>H90*'Fixed data'!K$5/1000000</f>
        <v>1.3276189332769546E-5</v>
      </c>
      <c r="I69" s="34">
        <f>I90*'Fixed data'!L$5/1000000</f>
        <v>2.1302739178636039E-5</v>
      </c>
      <c r="J69" s="34">
        <f>J90*'Fixed data'!M$5/1000000</f>
        <v>5.3233877112101215E-5</v>
      </c>
      <c r="K69" s="34">
        <f>K90*'Fixed data'!N$5/1000000</f>
        <v>1.0292309509246876E-4</v>
      </c>
      <c r="L69" s="34">
        <f>L90*'Fixed data'!O$5/1000000</f>
        <v>1.7449196138339334E-4</v>
      </c>
      <c r="M69" s="34">
        <f>M90*'Fixed data'!P$5/1000000</f>
        <v>2.7844156194444989E-4</v>
      </c>
      <c r="N69" s="34">
        <f>N90*'Fixed data'!Q$5/1000000</f>
        <v>3.8727787674224846E-4</v>
      </c>
      <c r="O69" s="34">
        <f>O90*'Fixed data'!R$5/1000000</f>
        <v>5.1909019299460125E-4</v>
      </c>
      <c r="P69" s="34">
        <f>P90*'Fixed data'!S$5/1000000</f>
        <v>6.7282692767361063E-4</v>
      </c>
      <c r="Q69" s="34">
        <f>Q90*'Fixed data'!T$5/1000000</f>
        <v>8.4334348970511682E-4</v>
      </c>
      <c r="R69" s="34">
        <f>R90*'Fixed data'!U$5/1000000</f>
        <v>1.027770211738517E-3</v>
      </c>
      <c r="S69" s="34">
        <f>S90*'Fixed data'!V$5/1000000</f>
        <v>1.2151132869334938E-3</v>
      </c>
      <c r="T69" s="34">
        <f>T90*'Fixed data'!W$5/1000000</f>
        <v>1.3722679531861658E-3</v>
      </c>
      <c r="U69" s="34">
        <f>U90*'Fixed data'!X$5/1000000</f>
        <v>1.5465431776827978E-3</v>
      </c>
      <c r="V69" s="34">
        <f>V90*'Fixed data'!Y$5/1000000</f>
        <v>1.7097963020688708E-3</v>
      </c>
      <c r="W69" s="34">
        <f>W90*'Fixed data'!Z$5/1000000</f>
        <v>1.8610775661656522E-3</v>
      </c>
      <c r="X69" s="34">
        <f>X90*'Fixed data'!AA$5/1000000</f>
        <v>2.0074614540936475E-3</v>
      </c>
      <c r="Y69" s="34">
        <f>Y90*'Fixed data'!AB$5/1000000</f>
        <v>2.1421084274979344E-3</v>
      </c>
      <c r="Z69" s="34">
        <f>Z90*'Fixed data'!AC$5/1000000</f>
        <v>2.2560108345216143E-3</v>
      </c>
      <c r="AA69" s="34">
        <f>AA90*'Fixed data'!AD$5/1000000</f>
        <v>2.3878821709600482E-3</v>
      </c>
      <c r="AB69" s="34">
        <f>AB90*'Fixed data'!AE$5/1000000</f>
        <v>2.5199580148793778E-3</v>
      </c>
      <c r="AC69" s="34">
        <f>AC90*'Fixed data'!AF$5/1000000</f>
        <v>2.652426947869331E-3</v>
      </c>
      <c r="AD69" s="34">
        <f>AD90*'Fixed data'!AG$5/1000000</f>
        <v>2.7854030834296912E-3</v>
      </c>
      <c r="AE69" s="34">
        <f>AE90*'Fixed data'!AH$5/1000000</f>
        <v>2.9188426136020035E-3</v>
      </c>
      <c r="AF69" s="34">
        <f>AF90*'Fixed data'!AI$5/1000000</f>
        <v>3.0527627277195475E-3</v>
      </c>
      <c r="AG69" s="34">
        <f>AG90*'Fixed data'!AJ$5/1000000</f>
        <v>3.1874250226678023E-3</v>
      </c>
      <c r="AH69" s="34">
        <f>AH90*'Fixed data'!AK$5/1000000</f>
        <v>3.3227203602905885E-3</v>
      </c>
      <c r="AI69" s="34">
        <f>AI90*'Fixed data'!AL$5/1000000</f>
        <v>3.4399216642968041E-3</v>
      </c>
      <c r="AJ69" s="34">
        <f>AJ90*'Fixed data'!AM$5/1000000</f>
        <v>3.5764368558804903E-3</v>
      </c>
      <c r="AK69" s="34">
        <f>AK90*'Fixed data'!AN$5/1000000</f>
        <v>3.7138890509409812E-3</v>
      </c>
      <c r="AL69" s="34">
        <f>AL90*'Fixed data'!AO$5/1000000</f>
        <v>3.8519383873138013E-3</v>
      </c>
      <c r="AM69" s="34">
        <f>AM90*'Fixed data'!AP$5/1000000</f>
        <v>3.9907329667807356E-3</v>
      </c>
      <c r="AN69" s="34">
        <f>AN90*'Fixed data'!AQ$5/1000000</f>
        <v>4.1491113806598409E-3</v>
      </c>
      <c r="AO69" s="34">
        <f>AO90*'Fixed data'!AR$5/1000000</f>
        <v>4.2892324197304644E-3</v>
      </c>
      <c r="AP69" s="34">
        <f>AP90*'Fixed data'!AS$5/1000000</f>
        <v>4.4298013415279298E-3</v>
      </c>
      <c r="AQ69" s="34">
        <f>AQ90*'Fixed data'!AT$5/1000000</f>
        <v>4.5703778055515894E-3</v>
      </c>
      <c r="AR69" s="34">
        <f>AR90*'Fixed data'!AU$5/1000000</f>
        <v>4.711418137403901E-3</v>
      </c>
      <c r="AS69" s="34">
        <f>AS90*'Fixed data'!AV$5/1000000</f>
        <v>4.8725605883812697E-3</v>
      </c>
      <c r="AT69" s="34">
        <f>AT90*'Fixed data'!AW$5/1000000</f>
        <v>4.9957872819913719E-3</v>
      </c>
      <c r="AU69" s="34">
        <f>AU90*'Fixed data'!AX$5/1000000</f>
        <v>5.1388497398977603E-3</v>
      </c>
      <c r="AV69" s="34">
        <f>AV90*'Fixed data'!AY$5/1000000</f>
        <v>5.2820916054950118E-3</v>
      </c>
      <c r="AW69" s="34">
        <f>AW90*'Fixed data'!AZ$5/1000000</f>
        <v>5.4043147946158908E-3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1.6815180462895136E-3</v>
      </c>
      <c r="G70" s="34">
        <f>G91*'Fixed data'!$G$9</f>
        <v>3.6584829200276754E-3</v>
      </c>
      <c r="H70" s="34">
        <f>H91*'Fixed data'!$G$9</f>
        <v>6.2985030510136547E-3</v>
      </c>
      <c r="I70" s="34">
        <f>I91*'Fixed data'!$G$9</f>
        <v>1.0317321719163509E-2</v>
      </c>
      <c r="J70" s="34">
        <f>J91*'Fixed data'!$G$9</f>
        <v>1.4323324953114985E-2</v>
      </c>
      <c r="K70" s="34">
        <f>K91*'Fixed data'!$G$9</f>
        <v>1.9538509170084813E-2</v>
      </c>
      <c r="L70" s="34">
        <f>L91*'Fixed data'!$G$9</f>
        <v>2.4989590241884654E-2</v>
      </c>
      <c r="M70" s="34">
        <f>M91*'Fixed data'!$G$9</f>
        <v>3.3510520719019436E-2</v>
      </c>
      <c r="N70" s="34">
        <f>N91*'Fixed data'!$G$9</f>
        <v>3.9220848173805396E-2</v>
      </c>
      <c r="O70" s="34">
        <f>O91*'Fixed data'!$G$9</f>
        <v>4.5370828665342026E-2</v>
      </c>
      <c r="P70" s="34">
        <f>P91*'Fixed data'!$G$9</f>
        <v>5.1783834105165918E-2</v>
      </c>
      <c r="Q70" s="34">
        <f>Q91*'Fixed data'!$G$9</f>
        <v>5.8130574065300082E-2</v>
      </c>
      <c r="R70" s="34">
        <f>R91*'Fixed data'!$G$9</f>
        <v>6.4126395090837632E-2</v>
      </c>
      <c r="S70" s="34">
        <f>S91*'Fixed data'!$G$9</f>
        <v>6.9439533803943854E-2</v>
      </c>
      <c r="T70" s="34">
        <f>T91*'Fixed data'!$G$9</f>
        <v>7.3441125241203345E-2</v>
      </c>
      <c r="U70" s="34">
        <f>U91*'Fixed data'!$G$9</f>
        <v>7.6471068037830617E-2</v>
      </c>
      <c r="V70" s="34">
        <f>V91*'Fixed data'!$G$9</f>
        <v>7.8511868125815454E-2</v>
      </c>
      <c r="W70" s="34">
        <f>W91*'Fixed data'!$G$9</f>
        <v>7.954856304925878E-2</v>
      </c>
      <c r="X70" s="34">
        <f>X91*'Fixed data'!$G$9</f>
        <v>8.0224565345083709E-2</v>
      </c>
      <c r="Y70" s="34">
        <f>Y91*'Fixed data'!$G$9</f>
        <v>8.0364834939225277E-2</v>
      </c>
      <c r="Z70" s="34">
        <f>Z91*'Fixed data'!$G$9</f>
        <v>8.0435932926127399E-2</v>
      </c>
      <c r="AA70" s="34">
        <f>AA91*'Fixed data'!$G$9</f>
        <v>8.0488260713411558E-2</v>
      </c>
      <c r="AB70" s="34">
        <f>AB91*'Fixed data'!$G$9</f>
        <v>8.0539885048052942E-2</v>
      </c>
      <c r="AC70" s="34">
        <f>AC91*'Fixed data'!$G$9</f>
        <v>8.0594173221125956E-2</v>
      </c>
      <c r="AD70" s="34">
        <f>AD91*'Fixed data'!$G$9</f>
        <v>8.065285821289267E-2</v>
      </c>
      <c r="AE70" s="34">
        <f>AE91*'Fixed data'!$G$9</f>
        <v>8.071459021772065E-2</v>
      </c>
      <c r="AF70" s="34">
        <f>AF91*'Fixed data'!$G$9</f>
        <v>8.0779275810585346E-2</v>
      </c>
      <c r="AG70" s="34">
        <f>AG91*'Fixed data'!$G$9</f>
        <v>8.0851142438963478E-2</v>
      </c>
      <c r="AH70" s="34">
        <f>AH91*'Fixed data'!$G$9</f>
        <v>8.0927581117088962E-2</v>
      </c>
      <c r="AI70" s="34">
        <f>AI91*'Fixed data'!$G$9</f>
        <v>8.10074156722288E-2</v>
      </c>
      <c r="AJ70" s="34">
        <f>AJ91*'Fixed data'!$G$9</f>
        <v>8.1091019585831411E-2</v>
      </c>
      <c r="AK70" s="34">
        <f>AK91*'Fixed data'!$G$9</f>
        <v>8.1182130827717428E-2</v>
      </c>
      <c r="AL70" s="34">
        <f>AL91*'Fixed data'!$G$9</f>
        <v>8.1275235159479306E-2</v>
      </c>
      <c r="AM70" s="34">
        <f>AM91*'Fixed data'!$G$9</f>
        <v>8.137212964487818E-2</v>
      </c>
      <c r="AN70" s="34">
        <f>AN91*'Fixed data'!$G$9</f>
        <v>8.1474989736102427E-2</v>
      </c>
      <c r="AO70" s="34">
        <f>AO91*'Fixed data'!$G$9</f>
        <v>8.1578417076682258E-2</v>
      </c>
      <c r="AP70" s="34">
        <f>AP91*'Fixed data'!$G$9</f>
        <v>8.1682853559689128E-2</v>
      </c>
      <c r="AQ70" s="34">
        <f>AQ91*'Fixed data'!$G$9</f>
        <v>8.17807844437482E-2</v>
      </c>
      <c r="AR70" s="34">
        <f>AR91*'Fixed data'!$G$9</f>
        <v>8.1877591932769944E-2</v>
      </c>
      <c r="AS70" s="34">
        <f>AS91*'Fixed data'!$G$9</f>
        <v>8.1983079594699762E-2</v>
      </c>
      <c r="AT70" s="34">
        <f>AT91*'Fixed data'!$G$9</f>
        <v>8.2084642312116068E-2</v>
      </c>
      <c r="AU70" s="34">
        <f>AU91*'Fixed data'!$G$9</f>
        <v>8.2189705671569968E-2</v>
      </c>
      <c r="AV70" s="34">
        <f>AV91*'Fixed data'!$G$9</f>
        <v>8.2292577773477954E-2</v>
      </c>
      <c r="AW70" s="34">
        <f>AW91*'Fixed data'!$G$9</f>
        <v>8.2375720904333552E-2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6.2375317553705118E-5</v>
      </c>
      <c r="G71" s="34">
        <f>G92*'Fixed data'!$G$10</f>
        <v>1.3569602920971503E-4</v>
      </c>
      <c r="H71" s="34">
        <f>H92*'Fixed data'!$G$10</f>
        <v>2.3359141886176752E-4</v>
      </c>
      <c r="I71" s="34">
        <f>I92*'Fixed data'!$G$10</f>
        <v>3.8267686424092864E-4</v>
      </c>
      <c r="J71" s="34">
        <f>J92*'Fixed data'!$G$10</f>
        <v>5.3127965626317765E-4</v>
      </c>
      <c r="K71" s="34">
        <f>K92*'Fixed data'!$G$10</f>
        <v>7.2472406451211217E-4</v>
      </c>
      <c r="L71" s="34">
        <f>L92*'Fixed data'!$G$10</f>
        <v>9.2692125270901781E-4</v>
      </c>
      <c r="M71" s="34">
        <f>M92*'Fixed data'!$G$10</f>
        <v>1.2429894454705479E-3</v>
      </c>
      <c r="N71" s="34">
        <f>N92*'Fixed data'!$G$10</f>
        <v>1.4547988578965728E-3</v>
      </c>
      <c r="O71" s="34">
        <f>O92*'Fixed data'!$G$10</f>
        <v>1.6829155807429441E-3</v>
      </c>
      <c r="P71" s="34">
        <f>P92*'Fixed data'!$G$10</f>
        <v>1.9207920528014138E-3</v>
      </c>
      <c r="Q71" s="34">
        <f>Q92*'Fixed data'!$G$10</f>
        <v>2.1562141739879192E-3</v>
      </c>
      <c r="R71" s="34">
        <f>R92*'Fixed data'!$G$10</f>
        <v>2.378613245955649E-3</v>
      </c>
      <c r="S71" s="34">
        <f>S92*'Fixed data'!$G$10</f>
        <v>2.5756932449563777E-3</v>
      </c>
      <c r="T71" s="34">
        <f>T92*'Fixed data'!$G$10</f>
        <v>2.7241256623106716E-3</v>
      </c>
      <c r="U71" s="34">
        <f>U92*'Fixed data'!$G$10</f>
        <v>2.8365105267229339E-3</v>
      </c>
      <c r="V71" s="34">
        <f>V92*'Fixed data'!$G$10</f>
        <v>2.9122031045430413E-3</v>
      </c>
      <c r="W71" s="34">
        <f>W92*'Fixed data'!$G$10</f>
        <v>2.9506492128744187E-3</v>
      </c>
      <c r="X71" s="34">
        <f>X92*'Fixed data'!$G$10</f>
        <v>2.9757149254209317E-3</v>
      </c>
      <c r="Y71" s="34">
        <f>Y92*'Fixed data'!$G$10</f>
        <v>2.9809148689755893E-3</v>
      </c>
      <c r="Z71" s="34">
        <f>Z92*'Fixed data'!$G$10</f>
        <v>2.9835500219033938E-3</v>
      </c>
      <c r="AA71" s="34">
        <f>AA92*'Fixed data'!$G$10</f>
        <v>2.9854893391860504E-3</v>
      </c>
      <c r="AB71" s="34">
        <f>AB92*'Fixed data'!$G$10</f>
        <v>2.9874025878137722E-3</v>
      </c>
      <c r="AC71" s="34">
        <f>AC92*'Fixed data'!$G$10</f>
        <v>2.9894145611039742E-3</v>
      </c>
      <c r="AD71" s="34">
        <f>AD92*'Fixed data'!$G$10</f>
        <v>2.9915895047526171E-3</v>
      </c>
      <c r="AE71" s="34">
        <f>AE92*'Fixed data'!$G$10</f>
        <v>2.9938773768465468E-3</v>
      </c>
      <c r="AF71" s="34">
        <f>AF92*'Fixed data'!$G$10</f>
        <v>2.9962747130643005E-3</v>
      </c>
      <c r="AG71" s="34">
        <f>AG92*'Fixed data'!$G$10</f>
        <v>2.9989382254826001E-3</v>
      </c>
      <c r="AH71" s="34">
        <f>AH92*'Fixed data'!$G$10</f>
        <v>3.0017712057596618E-3</v>
      </c>
      <c r="AI71" s="34">
        <f>AI92*'Fixed data'!$G$10</f>
        <v>3.0047300444353601E-3</v>
      </c>
      <c r="AJ71" s="34">
        <f>AJ92*'Fixed data'!$G$10</f>
        <v>3.007828586726791E-3</v>
      </c>
      <c r="AK71" s="34">
        <f>AK92*'Fixed data'!$G$10</f>
        <v>3.0112059121240415E-3</v>
      </c>
      <c r="AL71" s="34">
        <f>AL92*'Fixed data'!$G$10</f>
        <v>3.0146568659317869E-3</v>
      </c>
      <c r="AM71" s="34">
        <f>AM92*'Fixed data'!$G$10</f>
        <v>3.0182483021477147E-3</v>
      </c>
      <c r="AN71" s="34">
        <f>AN92*'Fixed data'!$G$10</f>
        <v>3.0220610541643474E-3</v>
      </c>
      <c r="AO71" s="34">
        <f>AO92*'Fixed data'!$G$10</f>
        <v>3.0258949621912814E-3</v>
      </c>
      <c r="AP71" s="34">
        <f>AP92*'Fixed data'!$G$10</f>
        <v>3.0297664374734825E-3</v>
      </c>
      <c r="AQ71" s="34">
        <f>AQ92*'Fixed data'!$G$10</f>
        <v>3.0333967337623819E-3</v>
      </c>
      <c r="AR71" s="34">
        <f>AR92*'Fixed data'!$G$10</f>
        <v>3.0369859456398666E-3</v>
      </c>
      <c r="AS71" s="34">
        <f>AS92*'Fixed data'!$G$10</f>
        <v>3.0408966981823938E-3</v>
      </c>
      <c r="AT71" s="34">
        <f>AT92*'Fixed data'!$G$10</f>
        <v>3.0446619897361391E-3</v>
      </c>
      <c r="AU71" s="34">
        <f>AU92*'Fixed data'!$G$10</f>
        <v>3.0485570602440948E-3</v>
      </c>
      <c r="AV71" s="34">
        <f>AV92*'Fixed data'!$G$10</f>
        <v>3.0523709661472564E-3</v>
      </c>
      <c r="AW71" s="34">
        <f>AW92*'Fixed data'!$G$10</f>
        <v>3.055453783137528E-3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1.9397857782993869E-4</v>
      </c>
      <c r="G72" s="34">
        <f>'Fixed data'!$G$11*G93/1000000</f>
        <v>4.6114368955802788E-4</v>
      </c>
      <c r="H72" s="34">
        <f>'Fixed data'!$G$11*H93/1000000</f>
        <v>8.5590829710491679E-4</v>
      </c>
      <c r="I72" s="34">
        <f>'Fixed data'!$G$11*I93/1000000</f>
        <v>1.2894132249786059E-3</v>
      </c>
      <c r="J72" s="34">
        <f>'Fixed data'!$G$11*J93/1000000</f>
        <v>1.805182583286414E-3</v>
      </c>
      <c r="K72" s="34">
        <f>'Fixed data'!$G$11*K93/1000000</f>
        <v>2.4244093903534503E-3</v>
      </c>
      <c r="L72" s="34">
        <f>'Fixed data'!$G$11*L93/1000000</f>
        <v>3.1488760384628268E-3</v>
      </c>
      <c r="M72" s="34">
        <f>'Fixed data'!$G$11*M93/1000000</f>
        <v>4.0721686805391339E-3</v>
      </c>
      <c r="N72" s="34">
        <f>'Fixed data'!$G$11*N93/1000000</f>
        <v>4.761118849437123E-3</v>
      </c>
      <c r="O72" s="34">
        <f>'Fixed data'!$G$11*O93/1000000</f>
        <v>5.5042602934155891E-3</v>
      </c>
      <c r="P72" s="34">
        <f>'Fixed data'!$G$11*P93/1000000</f>
        <v>6.2721765774819398E-3</v>
      </c>
      <c r="Q72" s="34">
        <f>'Fixed data'!$G$11*Q93/1000000</f>
        <v>7.0141559321623805E-3</v>
      </c>
      <c r="R72" s="34">
        <f>'Fixed data'!$G$11*R93/1000000</f>
        <v>7.7161213607864106E-3</v>
      </c>
      <c r="S72" s="34">
        <f>'Fixed data'!$G$11*S93/1000000</f>
        <v>8.3132058290476558E-3</v>
      </c>
      <c r="T72" s="34">
        <f>'Fixed data'!$G$11*T93/1000000</f>
        <v>8.7682080810744679E-3</v>
      </c>
      <c r="U72" s="34">
        <f>'Fixed data'!$G$11*U93/1000000</f>
        <v>9.0956512721430752E-3</v>
      </c>
      <c r="V72" s="34">
        <f>'Fixed data'!$G$11*V93/1000000</f>
        <v>9.3147460268398815E-3</v>
      </c>
      <c r="W72" s="34">
        <f>'Fixed data'!$G$11*W93/1000000</f>
        <v>9.4430439527291854E-3</v>
      </c>
      <c r="X72" s="34">
        <f>'Fixed data'!$G$11*X93/1000000</f>
        <v>9.5316577093128227E-3</v>
      </c>
      <c r="Y72" s="34">
        <f>'Fixed data'!$G$11*Y93/1000000</f>
        <v>9.5571415187081822E-3</v>
      </c>
      <c r="Z72" s="34">
        <f>'Fixed data'!$G$11*Z93/1000000</f>
        <v>9.5702639060132946E-3</v>
      </c>
      <c r="AA72" s="34">
        <f>'Fixed data'!$G$11*AA93/1000000</f>
        <v>9.5799699771175195E-3</v>
      </c>
      <c r="AB72" s="34">
        <f>'Fixed data'!$G$11*AB93/1000000</f>
        <v>9.5894522445378813E-3</v>
      </c>
      <c r="AC72" s="34">
        <f>'Fixed data'!$G$11*AC93/1000000</f>
        <v>9.5994236680017053E-3</v>
      </c>
      <c r="AD72" s="34">
        <f>'Fixed data'!$G$11*AD93/1000000</f>
        <v>9.6102085732633104E-3</v>
      </c>
      <c r="AE72" s="34">
        <f>'Fixed data'!$G$11*AE93/1000000</f>
        <v>9.6215538958111749E-3</v>
      </c>
      <c r="AF72" s="34">
        <f>'Fixed data'!$G$11*AF93/1000000</f>
        <v>9.6334418831111428E-3</v>
      </c>
      <c r="AG72" s="34">
        <f>'Fixed data'!$G$11*AG93/1000000</f>
        <v>9.6465955135779033E-3</v>
      </c>
      <c r="AH72" s="34">
        <f>'Fixed data'!$G$11*AH93/1000000</f>
        <v>9.6605478239233031E-3</v>
      </c>
      <c r="AI72" s="34">
        <f>'Fixed data'!$G$11*AI93/1000000</f>
        <v>9.675120097829927E-3</v>
      </c>
      <c r="AJ72" s="34">
        <f>'Fixed data'!$G$11*AJ93/1000000</f>
        <v>9.6903707429564067E-3</v>
      </c>
      <c r="AK72" s="34">
        <f>'Fixed data'!$G$11*AK93/1000000</f>
        <v>9.706984585468514E-3</v>
      </c>
      <c r="AL72" s="34">
        <f>'Fixed data'!$G$11*AL93/1000000</f>
        <v>9.7239655418384901E-3</v>
      </c>
      <c r="AM72" s="34">
        <f>'Fixed data'!$G$11*AM93/1000000</f>
        <v>9.7416379517377919E-3</v>
      </c>
      <c r="AN72" s="34">
        <f>'Fixed data'!$G$11*AN93/1000000</f>
        <v>9.75988427076728E-3</v>
      </c>
      <c r="AO72" s="34">
        <f>'Fixed data'!$G$11*AO93/1000000</f>
        <v>9.7782933699085209E-3</v>
      </c>
      <c r="AP72" s="34">
        <f>'Fixed data'!$G$11*AP93/1000000</f>
        <v>9.7965888676594254E-3</v>
      </c>
      <c r="AQ72" s="34">
        <f>'Fixed data'!$G$11*AQ93/1000000</f>
        <v>9.8138369609349369E-3</v>
      </c>
      <c r="AR72" s="34">
        <f>'Fixed data'!$G$11*AR93/1000000</f>
        <v>9.8310736361720569E-3</v>
      </c>
      <c r="AS72" s="34">
        <f>'Fixed data'!$G$11*AS93/1000000</f>
        <v>9.8495233892419275E-3</v>
      </c>
      <c r="AT72" s="34">
        <f>'Fixed data'!$G$11*AT93/1000000</f>
        <v>9.8672852942959591E-3</v>
      </c>
      <c r="AU72" s="34">
        <f>'Fixed data'!$G$11*AU93/1000000</f>
        <v>9.8856605557429162E-3</v>
      </c>
      <c r="AV72" s="34">
        <f>'Fixed data'!$G$11*AV93/1000000</f>
        <v>9.9034385464827901E-3</v>
      </c>
      <c r="AW72" s="34">
        <f>'Fixed data'!$G$11*AW93/1000000</f>
        <v>9.9169564470346343E-3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0.28246633234838819</v>
      </c>
      <c r="G76" s="53">
        <f t="shared" si="10"/>
        <v>0.59087365763428501</v>
      </c>
      <c r="H76" s="53">
        <f t="shared" si="10"/>
        <v>0.9086619404152767</v>
      </c>
      <c r="I76" s="53">
        <f t="shared" si="10"/>
        <v>1.4037944639531641</v>
      </c>
      <c r="J76" s="53">
        <f t="shared" si="10"/>
        <v>2.0185744771641545</v>
      </c>
      <c r="K76" s="53">
        <f t="shared" si="10"/>
        <v>2.7640546945830478</v>
      </c>
      <c r="L76" s="53">
        <f t="shared" si="10"/>
        <v>3.6045445719598677</v>
      </c>
      <c r="M76" s="53">
        <f t="shared" si="10"/>
        <v>4.8121132222927523</v>
      </c>
      <c r="N76" s="53">
        <f t="shared" si="10"/>
        <v>5.660567021891123</v>
      </c>
      <c r="O76" s="53">
        <f t="shared" si="10"/>
        <v>6.5777319725943402</v>
      </c>
      <c r="P76" s="53">
        <f t="shared" si="10"/>
        <v>7.5522835794538947</v>
      </c>
      <c r="Q76" s="53">
        <f t="shared" si="10"/>
        <v>8.5608641615865331</v>
      </c>
      <c r="R76" s="53">
        <f t="shared" si="10"/>
        <v>9.5522487659973869</v>
      </c>
      <c r="S76" s="53">
        <f t="shared" si="10"/>
        <v>10.458974637129158</v>
      </c>
      <c r="T76" s="53">
        <f t="shared" si="10"/>
        <v>11.217544741310721</v>
      </c>
      <c r="U76" s="53">
        <f t="shared" si="10"/>
        <v>11.798723582839079</v>
      </c>
      <c r="V76" s="53">
        <f t="shared" si="10"/>
        <v>12.221749953746036</v>
      </c>
      <c r="W76" s="53">
        <f t="shared" si="10"/>
        <v>12.510631145599303</v>
      </c>
      <c r="X76" s="53">
        <f t="shared" si="10"/>
        <v>12.729800752036848</v>
      </c>
      <c r="Y76" s="53">
        <f t="shared" si="10"/>
        <v>12.787801650701368</v>
      </c>
      <c r="Z76" s="53">
        <f t="shared" si="10"/>
        <v>12.811371995885974</v>
      </c>
      <c r="AA76" s="53">
        <f t="shared" si="10"/>
        <v>12.824941487400615</v>
      </c>
      <c r="AB76" s="53">
        <f t="shared" si="10"/>
        <v>12.837203165600201</v>
      </c>
      <c r="AC76" s="53">
        <f t="shared" si="10"/>
        <v>12.850093357927372</v>
      </c>
      <c r="AD76" s="53">
        <f t="shared" si="10"/>
        <v>12.864126679616485</v>
      </c>
      <c r="AE76" s="53">
        <f t="shared" si="10"/>
        <v>12.878894788438748</v>
      </c>
      <c r="AF76" s="53">
        <f t="shared" si="10"/>
        <v>12.894365496189847</v>
      </c>
      <c r="AG76" s="53">
        <f t="shared" si="10"/>
        <v>12.911969597470064</v>
      </c>
      <c r="AH76" s="53">
        <f t="shared" si="10"/>
        <v>12.930992618375308</v>
      </c>
      <c r="AI76" s="53">
        <f t="shared" si="10"/>
        <v>12.950836405609909</v>
      </c>
      <c r="AJ76" s="53">
        <f t="shared" si="10"/>
        <v>12.971597569478609</v>
      </c>
      <c r="AK76" s="53">
        <f t="shared" si="10"/>
        <v>12.996343024904345</v>
      </c>
      <c r="AL76" s="53">
        <f t="shared" si="10"/>
        <v>13.020700303961338</v>
      </c>
      <c r="AM76" s="53">
        <f t="shared" si="10"/>
        <v>13.046038987043369</v>
      </c>
      <c r="AN76" s="53">
        <f t="shared" si="10"/>
        <v>13.07342956508027</v>
      </c>
      <c r="AO76" s="53">
        <f t="shared" si="10"/>
        <v>13.101263550383118</v>
      </c>
      <c r="AP76" s="53">
        <f t="shared" si="10"/>
        <v>13.129893409362701</v>
      </c>
      <c r="AQ76" s="53">
        <f t="shared" si="10"/>
        <v>13.157296267649762</v>
      </c>
      <c r="AR76" s="53">
        <f t="shared" si="10"/>
        <v>13.186189312215067</v>
      </c>
      <c r="AS76" s="53">
        <f t="shared" si="10"/>
        <v>13.2186939264611</v>
      </c>
      <c r="AT76" s="53">
        <f t="shared" si="10"/>
        <v>13.250170541207712</v>
      </c>
      <c r="AU76" s="53">
        <f t="shared" si="10"/>
        <v>13.282740969685916</v>
      </c>
      <c r="AV76" s="53">
        <f t="shared" si="10"/>
        <v>13.315004829482305</v>
      </c>
      <c r="AW76" s="53">
        <f t="shared" si="10"/>
        <v>13.342643607195392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-0.51753379039999992</v>
      </c>
      <c r="F77" s="54">
        <f>IF('Fixed data'!$G$19=FALSE,F64+F76,F64)</f>
        <v>-0.35787632292011579</v>
      </c>
      <c r="G77" s="54">
        <f>IF('Fixed data'!$G$19=FALSE,G64+G76,G64)</f>
        <v>-0.16627086596775498</v>
      </c>
      <c r="H77" s="54">
        <f>IF('Fixed data'!$G$19=FALSE,H64+H76,H64)</f>
        <v>4.217621428727103E-2</v>
      </c>
      <c r="I77" s="54">
        <f>IF('Fixed data'!$G$19=FALSE,I64+I76,I64)</f>
        <v>0.4339242810771845</v>
      </c>
      <c r="J77" s="54">
        <f>IF('Fixed data'!$G$19=FALSE,J64+J76,J64)</f>
        <v>0.95260181291649948</v>
      </c>
      <c r="K77" s="54">
        <f>IF('Fixed data'!$G$19=FALSE,K64+K76,K64)</f>
        <v>1.6047241745328469</v>
      </c>
      <c r="L77" s="54">
        <f>IF('Fixed data'!$G$19=FALSE,L64+L76,L64)</f>
        <v>2.3646735352106298</v>
      </c>
      <c r="M77" s="54">
        <f>IF('Fixed data'!$G$19=FALSE,M64+M76,M64)</f>
        <v>3.9822404961796773</v>
      </c>
      <c r="N77" s="54">
        <f>IF('Fixed data'!$G$19=FALSE,N64+N76,N64)</f>
        <v>4.8811955495194184</v>
      </c>
      <c r="O77" s="54">
        <f>IF('Fixed data'!$G$19=FALSE,O64+O76,O64)</f>
        <v>5.853304802322044</v>
      </c>
      <c r="P77" s="54">
        <f>IF('Fixed data'!$G$19=FALSE,P64+P76,P64)</f>
        <v>6.8868732502610017</v>
      </c>
      <c r="Q77" s="54">
        <f>IF('Fixed data'!$G$19=FALSE,Q64+Q76,Q64)</f>
        <v>7.957557604162024</v>
      </c>
      <c r="R77" s="54">
        <f>IF('Fixed data'!$G$19=FALSE,R64+R76,R64)</f>
        <v>9.0136409142750953</v>
      </c>
      <c r="S77" s="54">
        <f>IF('Fixed data'!$G$19=FALSE,S64+S76,S64)</f>
        <v>9.9860454082775618</v>
      </c>
      <c r="T77" s="54">
        <f>IF('Fixed data'!$G$19=FALSE,T64+T76,T64)</f>
        <v>10.80988849908713</v>
      </c>
      <c r="U77" s="54">
        <f>IF('Fixed data'!$G$19=FALSE,U64+U76,U64)</f>
        <v>11.455438872991822</v>
      </c>
      <c r="V77" s="54">
        <f>IF('Fixed data'!$G$19=FALSE,V64+V76,V64)</f>
        <v>11.941622841401328</v>
      </c>
      <c r="W77" s="54">
        <f>IF('Fixed data'!$G$19=FALSE,W64+W76,W64)</f>
        <v>12.292211431866967</v>
      </c>
      <c r="X77" s="54">
        <f>IF('Fixed data'!$G$19=FALSE,X64+X76,X64)</f>
        <v>12.572200156381292</v>
      </c>
      <c r="Y77" s="54">
        <f>IF('Fixed data'!$G$19=FALSE,Y64+Y76,Y64)</f>
        <v>12.689425410760419</v>
      </c>
      <c r="Z77" s="54">
        <f>IF('Fixed data'!$G$19=FALSE,Z64+Z76,Z64)</f>
        <v>12.77133554294398</v>
      </c>
      <c r="AA77" s="54">
        <f>IF('Fixed data'!$G$19=FALSE,AA64+AA76,AA64)</f>
        <v>12.842478773340407</v>
      </c>
      <c r="AB77" s="54">
        <f>IF('Fixed data'!$G$19=FALSE,AB64+AB76,AB64)</f>
        <v>12.911595721748336</v>
      </c>
      <c r="AC77" s="54">
        <f>IF('Fixed data'!$G$19=FALSE,AC64+AC76,AC64)</f>
        <v>12.980635963350307</v>
      </c>
      <c r="AD77" s="54">
        <f>IF('Fixed data'!$G$19=FALSE,AD64+AD76,AD64)</f>
        <v>13.050126892588528</v>
      </c>
      <c r="AE77" s="54">
        <f>IF('Fixed data'!$G$19=FALSE,AE64+AE76,AE64)</f>
        <v>13.119656467413058</v>
      </c>
      <c r="AF77" s="54">
        <f>IF('Fixed data'!$G$19=FALSE,AF64+AF76,AF64)</f>
        <v>13.189194345584594</v>
      </c>
      <c r="AG77" s="54">
        <f>IF('Fixed data'!$G$19=FALSE,AG64+AG76,AG64)</f>
        <v>13.260198259292681</v>
      </c>
      <c r="AH77" s="54">
        <f>IF('Fixed data'!$G$19=FALSE,AH64+AH76,AH64)</f>
        <v>13.331948095630734</v>
      </c>
      <c r="AI77" s="54">
        <f>IF('Fixed data'!$G$19=FALSE,AI64+AI76,AI64)</f>
        <v>13.40384239221542</v>
      </c>
      <c r="AJ77" s="54">
        <f>IF('Fixed data'!$G$19=FALSE,AJ64+AJ76,AJ64)</f>
        <v>13.460120091772326</v>
      </c>
      <c r="AK77" s="54">
        <f>IF('Fixed data'!$G$19=FALSE,AK64+AK76,AK64)</f>
        <v>13.520490452215531</v>
      </c>
      <c r="AL77" s="54">
        <f>IF('Fixed data'!$G$19=FALSE,AL64+AL76,AL64)</f>
        <v>13.580554927323053</v>
      </c>
      <c r="AM77" s="54">
        <f>IF('Fixed data'!$G$19=FALSE,AM64+AM76,AM64)</f>
        <v>13.64169498020445</v>
      </c>
      <c r="AN77" s="54">
        <f>IF('Fixed data'!$G$19=FALSE,AN64+AN76,AN64)</f>
        <v>13.704993892244275</v>
      </c>
      <c r="AO77" s="54">
        <f>IF('Fixed data'!$G$19=FALSE,AO64+AO76,AO64)</f>
        <v>13.768824052674148</v>
      </c>
      <c r="AP77" s="54">
        <f>IF('Fixed data'!$G$19=FALSE,AP64+AP76,AP64)</f>
        <v>13.833545741948035</v>
      </c>
      <c r="AQ77" s="54">
        <f>IF('Fixed data'!$G$19=FALSE,AQ64+AQ76,AQ64)</f>
        <v>13.897105962311532</v>
      </c>
      <c r="AR77" s="54">
        <f>IF('Fixed data'!$G$19=FALSE,AR64+AR76,AR64)</f>
        <v>13.96225576446113</v>
      </c>
      <c r="AS77" s="54">
        <f>IF('Fixed data'!$G$19=FALSE,AS64+AS76,AS64)</f>
        <v>14.031145586899651</v>
      </c>
      <c r="AT77" s="54">
        <f>IF('Fixed data'!$G$19=FALSE,AT64+AT76,AT64)</f>
        <v>14.099083503788112</v>
      </c>
      <c r="AU77" s="54">
        <f>IF('Fixed data'!$G$19=FALSE,AU64+AU76,AU64)</f>
        <v>14.168223322866313</v>
      </c>
      <c r="AV77" s="54">
        <f>IF('Fixed data'!$G$19=FALSE,AV64+AV76,AV64)</f>
        <v>14.237142553233003</v>
      </c>
      <c r="AW77" s="54">
        <f>IF('Fixed data'!$G$19=FALSE,AW64+AW76,AW64)</f>
        <v>14.301438687995843</v>
      </c>
      <c r="AX77" s="54">
        <f>IF('Fixed data'!$G$19=FALSE,AX64+AX76,AX64)</f>
        <v>0.78791301700697047</v>
      </c>
      <c r="AY77" s="54">
        <f>IF('Fixed data'!$G$19=FALSE,AY64+AY76,AY64)</f>
        <v>0.82864939635128532</v>
      </c>
      <c r="AZ77" s="54">
        <f>IF('Fixed data'!$G$19=FALSE,AZ64+AZ76,AZ64)</f>
        <v>0.86662327531178474</v>
      </c>
      <c r="BA77" s="54">
        <f>IF('Fixed data'!$G$19=FALSE,BA64+BA76,BA64)</f>
        <v>0.90174417338971091</v>
      </c>
      <c r="BB77" s="54">
        <f>IF('Fixed data'!$G$19=FALSE,BB64+BB76,BB64)</f>
        <v>0.93384242397677053</v>
      </c>
      <c r="BC77" s="54">
        <f>IF('Fixed data'!$G$19=FALSE,BC64+BC76,BC64)</f>
        <v>0.96292867465402854</v>
      </c>
      <c r="BD77" s="54">
        <f>IF('Fixed data'!$G$19=FALSE,BD64+BD76,BD64)</f>
        <v>0.98891751518216287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-0.50003264772946854</v>
      </c>
      <c r="F80" s="55">
        <f t="shared" ref="F80:BD80" si="11">F77*F78</f>
        <v>-0.33408137685371031</v>
      </c>
      <c r="G80" s="55">
        <f t="shared" si="11"/>
        <v>-0.14996679472472202</v>
      </c>
      <c r="H80" s="55">
        <f t="shared" si="11"/>
        <v>3.6754134134391825E-2</v>
      </c>
      <c r="I80" s="55">
        <f t="shared" si="11"/>
        <v>0.36535260111536544</v>
      </c>
      <c r="J80" s="55">
        <f t="shared" si="11"/>
        <v>0.7749421885763057</v>
      </c>
      <c r="K80" s="55">
        <f t="shared" si="11"/>
        <v>1.261298695573621</v>
      </c>
      <c r="L80" s="55">
        <f t="shared" si="11"/>
        <v>1.7957604093176871</v>
      </c>
      <c r="M80" s="55">
        <f t="shared" si="11"/>
        <v>2.9218931907547661</v>
      </c>
      <c r="N80" s="55">
        <f t="shared" si="11"/>
        <v>3.4603713584507254</v>
      </c>
      <c r="O80" s="55">
        <f t="shared" si="11"/>
        <v>4.0091960355013105</v>
      </c>
      <c r="P80" s="55">
        <f t="shared" si="11"/>
        <v>4.5576176944568996</v>
      </c>
      <c r="Q80" s="55">
        <f t="shared" si="11"/>
        <v>5.0880953793314827</v>
      </c>
      <c r="R80" s="55">
        <f t="shared" si="11"/>
        <v>5.5684632209319362</v>
      </c>
      <c r="S80" s="55">
        <f t="shared" si="11"/>
        <v>5.9605768213621868</v>
      </c>
      <c r="T80" s="55">
        <f t="shared" si="11"/>
        <v>6.2341266024012389</v>
      </c>
      <c r="U80" s="55">
        <f t="shared" si="11"/>
        <v>6.3830138351128181</v>
      </c>
      <c r="V80" s="55">
        <f t="shared" si="11"/>
        <v>6.4289056809769045</v>
      </c>
      <c r="W80" s="55">
        <f t="shared" si="11"/>
        <v>6.3938637237230207</v>
      </c>
      <c r="X80" s="55">
        <f t="shared" si="11"/>
        <v>6.3183588908437516</v>
      </c>
      <c r="Y80" s="55">
        <f t="shared" si="11"/>
        <v>6.1616157531290119</v>
      </c>
      <c r="Z80" s="55">
        <f t="shared" si="11"/>
        <v>5.9916801255695793</v>
      </c>
      <c r="AA80" s="55">
        <f t="shared" si="11"/>
        <v>5.8213111275208576</v>
      </c>
      <c r="AB80" s="55">
        <f t="shared" si="11"/>
        <v>5.6547254563005938</v>
      </c>
      <c r="AC80" s="55">
        <f t="shared" si="11"/>
        <v>5.492717026701424</v>
      </c>
      <c r="AD80" s="55">
        <f t="shared" si="11"/>
        <v>5.3353834823093242</v>
      </c>
      <c r="AE80" s="55">
        <f t="shared" si="11"/>
        <v>5.1824249195475955</v>
      </c>
      <c r="AF80" s="55">
        <f t="shared" si="11"/>
        <v>5.0337132683378822</v>
      </c>
      <c r="AG80" s="55">
        <f t="shared" si="11"/>
        <v>4.889673642695441</v>
      </c>
      <c r="AH80" s="55">
        <f t="shared" si="11"/>
        <v>4.7498852777437097</v>
      </c>
      <c r="AI80" s="55">
        <f t="shared" si="11"/>
        <v>5.3613646526512344</v>
      </c>
      <c r="AJ80" s="55">
        <f t="shared" si="11"/>
        <v>5.2270631155662475</v>
      </c>
      <c r="AK80" s="55">
        <f t="shared" si="11"/>
        <v>5.0975797692141178</v>
      </c>
      <c r="AL80" s="55">
        <f t="shared" si="11"/>
        <v>4.9710928668213699</v>
      </c>
      <c r="AM80" s="55">
        <f t="shared" si="11"/>
        <v>4.8480319139306793</v>
      </c>
      <c r="AN80" s="55">
        <f t="shared" si="11"/>
        <v>4.728667278028122</v>
      </c>
      <c r="AO80" s="55">
        <f t="shared" si="11"/>
        <v>4.6123211194883487</v>
      </c>
      <c r="AP80" s="55">
        <f t="shared" si="11"/>
        <v>4.4990308553840466</v>
      </c>
      <c r="AQ80" s="55">
        <f t="shared" si="11"/>
        <v>4.388060486696209</v>
      </c>
      <c r="AR80" s="55">
        <f t="shared" si="11"/>
        <v>4.2802250172290774</v>
      </c>
      <c r="AS80" s="55">
        <f t="shared" si="11"/>
        <v>4.1760618092789308</v>
      </c>
      <c r="AT80" s="55">
        <f t="shared" si="11"/>
        <v>4.0740602287938339</v>
      </c>
      <c r="AU80" s="55">
        <f t="shared" si="11"/>
        <v>3.9747949682177381</v>
      </c>
      <c r="AV80" s="55">
        <f t="shared" si="11"/>
        <v>3.8777958946100473</v>
      </c>
      <c r="AW80" s="55">
        <f t="shared" si="11"/>
        <v>3.7818527645066156</v>
      </c>
      <c r="AX80" s="55">
        <f t="shared" si="11"/>
        <v>0.20228605229465285</v>
      </c>
      <c r="AY80" s="55">
        <f t="shared" si="11"/>
        <v>0.20654812513380469</v>
      </c>
      <c r="AZ80" s="55">
        <f t="shared" si="11"/>
        <v>0.20972179349990366</v>
      </c>
      <c r="BA80" s="55">
        <f t="shared" si="11"/>
        <v>0.21186505701263311</v>
      </c>
      <c r="BB80" s="55">
        <f t="shared" si="11"/>
        <v>0.21301606831712647</v>
      </c>
      <c r="BC80" s="55">
        <f t="shared" si="11"/>
        <v>0.21325325050596947</v>
      </c>
      <c r="BD80" s="55">
        <f t="shared" si="11"/>
        <v>0.21262992415981041</v>
      </c>
    </row>
    <row r="81" spans="1:56" x14ac:dyDescent="0.3">
      <c r="A81" s="74"/>
      <c r="B81" s="15" t="s">
        <v>18</v>
      </c>
      <c r="C81" s="15"/>
      <c r="D81" s="14" t="s">
        <v>40</v>
      </c>
      <c r="E81" s="56">
        <f>+E80</f>
        <v>-0.50003264772946854</v>
      </c>
      <c r="F81" s="56">
        <f t="shared" ref="F81:BD81" si="12">+E81+F80</f>
        <v>-0.83411402458317885</v>
      </c>
      <c r="G81" s="56">
        <f t="shared" si="12"/>
        <v>-0.98408081930790092</v>
      </c>
      <c r="H81" s="56">
        <f t="shared" si="12"/>
        <v>-0.94732668517350915</v>
      </c>
      <c r="I81" s="56">
        <f t="shared" si="12"/>
        <v>-0.58197408405814377</v>
      </c>
      <c r="J81" s="56">
        <f t="shared" si="12"/>
        <v>0.19296810451816193</v>
      </c>
      <c r="K81" s="56">
        <f t="shared" si="12"/>
        <v>1.4542668000917829</v>
      </c>
      <c r="L81" s="56">
        <f t="shared" si="12"/>
        <v>3.25002720940947</v>
      </c>
      <c r="M81" s="56">
        <f t="shared" si="12"/>
        <v>6.171920400164236</v>
      </c>
      <c r="N81" s="56">
        <f t="shared" si="12"/>
        <v>9.6322917586149615</v>
      </c>
      <c r="O81" s="56">
        <f t="shared" si="12"/>
        <v>13.641487794116273</v>
      </c>
      <c r="P81" s="56">
        <f t="shared" si="12"/>
        <v>18.199105488573174</v>
      </c>
      <c r="Q81" s="56">
        <f t="shared" si="12"/>
        <v>23.287200867904659</v>
      </c>
      <c r="R81" s="56">
        <f t="shared" si="12"/>
        <v>28.855664088836594</v>
      </c>
      <c r="S81" s="56">
        <f t="shared" si="12"/>
        <v>34.816240910198779</v>
      </c>
      <c r="T81" s="56">
        <f t="shared" si="12"/>
        <v>41.050367512600019</v>
      </c>
      <c r="U81" s="56">
        <f t="shared" si="12"/>
        <v>47.433381347712839</v>
      </c>
      <c r="V81" s="56">
        <f t="shared" si="12"/>
        <v>53.862287028689742</v>
      </c>
      <c r="W81" s="56">
        <f t="shared" si="12"/>
        <v>60.256150752412765</v>
      </c>
      <c r="X81" s="56">
        <f t="shared" si="12"/>
        <v>66.574509643256519</v>
      </c>
      <c r="Y81" s="56">
        <f t="shared" si="12"/>
        <v>72.736125396385532</v>
      </c>
      <c r="Z81" s="56">
        <f t="shared" si="12"/>
        <v>78.727805521955105</v>
      </c>
      <c r="AA81" s="56">
        <f t="shared" si="12"/>
        <v>84.549116649475963</v>
      </c>
      <c r="AB81" s="56">
        <f t="shared" si="12"/>
        <v>90.203842105776559</v>
      </c>
      <c r="AC81" s="56">
        <f t="shared" si="12"/>
        <v>95.696559132477987</v>
      </c>
      <c r="AD81" s="56">
        <f t="shared" si="12"/>
        <v>101.03194261478731</v>
      </c>
      <c r="AE81" s="56">
        <f t="shared" si="12"/>
        <v>106.21436753433491</v>
      </c>
      <c r="AF81" s="56">
        <f t="shared" si="12"/>
        <v>111.24808080267279</v>
      </c>
      <c r="AG81" s="56">
        <f t="shared" si="12"/>
        <v>116.13775444536823</v>
      </c>
      <c r="AH81" s="56">
        <f t="shared" si="12"/>
        <v>120.88763972311195</v>
      </c>
      <c r="AI81" s="56">
        <f t="shared" si="12"/>
        <v>126.24900437576318</v>
      </c>
      <c r="AJ81" s="56">
        <f t="shared" si="12"/>
        <v>131.47606749132942</v>
      </c>
      <c r="AK81" s="56">
        <f t="shared" si="12"/>
        <v>136.57364726054354</v>
      </c>
      <c r="AL81" s="56">
        <f t="shared" si="12"/>
        <v>141.54474012736492</v>
      </c>
      <c r="AM81" s="56">
        <f t="shared" si="12"/>
        <v>146.39277204129559</v>
      </c>
      <c r="AN81" s="56">
        <f t="shared" si="12"/>
        <v>151.12143931932371</v>
      </c>
      <c r="AO81" s="56">
        <f t="shared" si="12"/>
        <v>155.73376043881206</v>
      </c>
      <c r="AP81" s="56">
        <f t="shared" si="12"/>
        <v>160.23279129419609</v>
      </c>
      <c r="AQ81" s="56">
        <f t="shared" si="12"/>
        <v>164.62085178089231</v>
      </c>
      <c r="AR81" s="56">
        <f t="shared" si="12"/>
        <v>168.90107679812138</v>
      </c>
      <c r="AS81" s="56">
        <f t="shared" si="12"/>
        <v>173.07713860740031</v>
      </c>
      <c r="AT81" s="56">
        <f t="shared" si="12"/>
        <v>177.15119883619414</v>
      </c>
      <c r="AU81" s="56">
        <f t="shared" si="12"/>
        <v>181.12599380441188</v>
      </c>
      <c r="AV81" s="56">
        <f t="shared" si="12"/>
        <v>185.00378969902192</v>
      </c>
      <c r="AW81" s="56">
        <f t="shared" si="12"/>
        <v>188.78564246352855</v>
      </c>
      <c r="AX81" s="56">
        <f t="shared" si="12"/>
        <v>188.9879285158232</v>
      </c>
      <c r="AY81" s="56">
        <f t="shared" si="12"/>
        <v>189.19447664095699</v>
      </c>
      <c r="AZ81" s="56">
        <f t="shared" si="12"/>
        <v>189.4041984344569</v>
      </c>
      <c r="BA81" s="56">
        <f t="shared" si="12"/>
        <v>189.61606349146953</v>
      </c>
      <c r="BB81" s="56">
        <f t="shared" si="12"/>
        <v>189.82907955978666</v>
      </c>
      <c r="BC81" s="56">
        <f t="shared" si="12"/>
        <v>190.04233281029263</v>
      </c>
      <c r="BD81" s="56">
        <f t="shared" si="12"/>
        <v>190.25496273445245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7437.6314250562718</v>
      </c>
      <c r="G88" s="43">
        <f>'Option 1'!G88</f>
        <v>15552.932408152366</v>
      </c>
      <c r="H88" s="43">
        <f>'Option 1'!H88</f>
        <v>23895.27085217378</v>
      </c>
      <c r="I88" s="43">
        <f>'Option 1'!I88</f>
        <v>36900.582574330532</v>
      </c>
      <c r="J88" s="43">
        <f>'Option 1'!J88</f>
        <v>53075.674960390097</v>
      </c>
      <c r="K88" s="43">
        <f>'Option 1'!K88</f>
        <v>72679.590455931044</v>
      </c>
      <c r="L88" s="43">
        <f>'Option 1'!L88</f>
        <v>94792.636036478041</v>
      </c>
      <c r="M88" s="43">
        <f>'Option 1'!M88</f>
        <v>126547.55695982056</v>
      </c>
      <c r="N88" s="43">
        <f>'Option 1'!N88</f>
        <v>148864.58029081626</v>
      </c>
      <c r="O88" s="43">
        <f>'Option 1'!O88</f>
        <v>172989.21860301518</v>
      </c>
      <c r="P88" s="43">
        <f>'Option 1'!P88</f>
        <v>198626.88712306082</v>
      </c>
      <c r="Q88" s="43">
        <f>'Option 1'!Q88</f>
        <v>225168.83785411427</v>
      </c>
      <c r="R88" s="43">
        <f>'Option 1'!R88</f>
        <v>251265.20350935686</v>
      </c>
      <c r="S88" s="43">
        <f>'Option 1'!S88</f>
        <v>275138.4759172966</v>
      </c>
      <c r="T88" s="43">
        <f>'Option 1'!T88</f>
        <v>295124.30488584447</v>
      </c>
      <c r="U88" s="43">
        <f>'Option 1'!U88</f>
        <v>310436.57062422554</v>
      </c>
      <c r="V88" s="43">
        <f>'Option 1'!V88</f>
        <v>321586.07642173843</v>
      </c>
      <c r="W88" s="43">
        <f>'Option 1'!W88</f>
        <v>329209.30940887326</v>
      </c>
      <c r="X88" s="43">
        <f>'Option 1'!X88</f>
        <v>334995.37153043546</v>
      </c>
      <c r="Y88" s="43">
        <f>'Option 1'!Y88</f>
        <v>336525.0526078972</v>
      </c>
      <c r="Z88" s="43">
        <f>'Option 1'!Z88</f>
        <v>337144.65370453411</v>
      </c>
      <c r="AA88" s="43">
        <f>'Option 1'!AA88</f>
        <v>337499.23170644988</v>
      </c>
      <c r="AB88" s="43">
        <f>'Option 1'!AB88</f>
        <v>337819.15530387982</v>
      </c>
      <c r="AC88" s="43">
        <f>'Option 1'!AC88</f>
        <v>338155.64618025901</v>
      </c>
      <c r="AD88" s="43">
        <f>'Option 1'!AD88</f>
        <v>338522.28908437252</v>
      </c>
      <c r="AE88" s="43">
        <f>'Option 1'!AE88</f>
        <v>338908.30260452995</v>
      </c>
      <c r="AF88" s="43">
        <f>'Option 1'!AF88</f>
        <v>339312.8359191108</v>
      </c>
      <c r="AG88" s="43">
        <f>'Option 1'!AG88</f>
        <v>339773.68157370097</v>
      </c>
      <c r="AH88" s="43">
        <f>'Option 1'!AH88</f>
        <v>340271.98348069668</v>
      </c>
      <c r="AI88" s="43">
        <f>'Option 1'!AI88</f>
        <v>340792.41643005598</v>
      </c>
      <c r="AJ88" s="43">
        <f>'Option 1'!AJ88</f>
        <v>341336.53823665943</v>
      </c>
      <c r="AK88" s="43">
        <f>'Option 1'!AK88</f>
        <v>341986.02895827492</v>
      </c>
      <c r="AL88" s="43">
        <f>'Option 1'!AL88</f>
        <v>342625.14749162481</v>
      </c>
      <c r="AM88" s="43">
        <f>'Option 1'!AM88</f>
        <v>343290.14385942603</v>
      </c>
      <c r="AN88" s="43">
        <f>'Option 1'!AN88</f>
        <v>344008.84376408253</v>
      </c>
      <c r="AO88" s="43">
        <f>'Option 1'!AO88</f>
        <v>344739.76380568073</v>
      </c>
      <c r="AP88" s="43">
        <f>'Option 1'!AP88</f>
        <v>345491.74801829975</v>
      </c>
      <c r="AQ88" s="43">
        <f>'Option 1'!AQ88</f>
        <v>346211.40691556036</v>
      </c>
      <c r="AR88" s="43">
        <f>'Option 1'!AR88</f>
        <v>346970.59382397041</v>
      </c>
      <c r="AS88" s="43">
        <f>'Option 1'!AS88</f>
        <v>347824.73102185421</v>
      </c>
      <c r="AT88" s="43">
        <f>'Option 1'!AT88</f>
        <v>348652.74413306679</v>
      </c>
      <c r="AU88" s="43">
        <f>'Option 1'!AU88</f>
        <v>349509.11925131624</v>
      </c>
      <c r="AV88" s="43">
        <f>'Option 1'!AV88</f>
        <v>350357.43737119628</v>
      </c>
      <c r="AW88" s="43">
        <f>'Option 1'!AW88</f>
        <v>351084.34222461656</v>
      </c>
      <c r="AX88" s="43"/>
      <c r="AY88" s="43"/>
      <c r="AZ88" s="43"/>
      <c r="BA88" s="43"/>
      <c r="BB88" s="43"/>
      <c r="BC88" s="43"/>
      <c r="BD88" s="43"/>
    </row>
    <row r="89" spans="1:56" x14ac:dyDescent="0.3">
      <c r="A89" s="172"/>
      <c r="B89" s="4" t="s">
        <v>214</v>
      </c>
      <c r="D89" s="4" t="s">
        <v>88</v>
      </c>
      <c r="E89" s="43">
        <f>'Option 1'!E89</f>
        <v>0</v>
      </c>
      <c r="F89" s="43">
        <f>'Option 1'!F89</f>
        <v>439806.83402825985</v>
      </c>
      <c r="G89" s="43">
        <f>'Option 1'!G89</f>
        <v>919686.83343535103</v>
      </c>
      <c r="H89" s="43">
        <f>'Option 1'!H89</f>
        <v>1412992.2645891495</v>
      </c>
      <c r="I89" s="43">
        <f>'Option 1'!I89</f>
        <v>2182032.3577971067</v>
      </c>
      <c r="J89" s="43">
        <f>'Option 1'!J89</f>
        <v>3138509.2328673014</v>
      </c>
      <c r="K89" s="43">
        <f>'Option 1'!K89</f>
        <v>4297740.8098369371</v>
      </c>
      <c r="L89" s="43">
        <f>'Option 1'!L89</f>
        <v>5605346.0404764004</v>
      </c>
      <c r="M89" s="43">
        <f>'Option 1'!M89</f>
        <v>7483101.8967937343</v>
      </c>
      <c r="N89" s="43">
        <f>'Option 1'!N89</f>
        <v>8802768.5155231599</v>
      </c>
      <c r="O89" s="43">
        <f>'Option 1'!O89</f>
        <v>10229324.324607933</v>
      </c>
      <c r="P89" s="43">
        <f>'Option 1'!P89</f>
        <v>11745349.822632179</v>
      </c>
      <c r="Q89" s="43">
        <f>'Option 1'!Q89</f>
        <v>13314847.815789044</v>
      </c>
      <c r="R89" s="43">
        <f>'Option 1'!R89</f>
        <v>14857997.820249133</v>
      </c>
      <c r="S89" s="43">
        <f>'Option 1'!S89</f>
        <v>16269690.003762033</v>
      </c>
      <c r="T89" s="43">
        <f>'Option 1'!T89</f>
        <v>17451506.692262817</v>
      </c>
      <c r="U89" s="43">
        <f>'Option 1'!U89</f>
        <v>18356963.399362478</v>
      </c>
      <c r="V89" s="43">
        <f>'Option 1'!V89</f>
        <v>19016264.877701599</v>
      </c>
      <c r="W89" s="43">
        <f>'Option 1'!W89</f>
        <v>19467047.672358554</v>
      </c>
      <c r="X89" s="43">
        <f>'Option 1'!X89</f>
        <v>19809193.172796648</v>
      </c>
      <c r="Y89" s="43">
        <f>'Option 1'!Y89</f>
        <v>19899647.747367516</v>
      </c>
      <c r="Z89" s="43">
        <f>'Option 1'!Z89</f>
        <v>19936286.501127396</v>
      </c>
      <c r="AA89" s="43">
        <f>'Option 1'!AA89</f>
        <v>19957253.629505835</v>
      </c>
      <c r="AB89" s="43">
        <f>'Option 1'!AB89</f>
        <v>19976171.547861841</v>
      </c>
      <c r="AC89" s="43">
        <f>'Option 1'!AC89</f>
        <v>19996069.132735249</v>
      </c>
      <c r="AD89" s="43">
        <f>'Option 1'!AD89</f>
        <v>20017749.692651458</v>
      </c>
      <c r="AE89" s="43">
        <f>'Option 1'!AE89</f>
        <v>20040575.688750859</v>
      </c>
      <c r="AF89" s="43">
        <f>'Option 1'!AF89</f>
        <v>20064496.809068155</v>
      </c>
      <c r="AG89" s="43">
        <f>'Option 1'!AG89</f>
        <v>20091747.829745557</v>
      </c>
      <c r="AH89" s="43">
        <f>'Option 1'!AH89</f>
        <v>20121213.752656482</v>
      </c>
      <c r="AI89" s="43">
        <f>'Option 1'!AI89</f>
        <v>20151988.343174636</v>
      </c>
      <c r="AJ89" s="43">
        <f>'Option 1'!AJ89</f>
        <v>20184163.720100146</v>
      </c>
      <c r="AK89" s="43">
        <f>'Option 1'!AK89</f>
        <v>20222569.830785394</v>
      </c>
      <c r="AL89" s="43">
        <f>'Option 1'!AL89</f>
        <v>20260362.610235929</v>
      </c>
      <c r="AM89" s="43">
        <f>'Option 1'!AM89</f>
        <v>20299685.614869289</v>
      </c>
      <c r="AN89" s="43">
        <f>'Option 1'!AN89</f>
        <v>20342184.276342951</v>
      </c>
      <c r="AO89" s="43">
        <f>'Option 1'!AO89</f>
        <v>20385405.561385982</v>
      </c>
      <c r="AP89" s="43">
        <f>'Option 1'!AP89</f>
        <v>20429872.462425262</v>
      </c>
      <c r="AQ89" s="43">
        <f>'Option 1'!AQ89</f>
        <v>20472427.889226723</v>
      </c>
      <c r="AR89" s="43">
        <f>'Option 1'!AR89</f>
        <v>20517320.756615657</v>
      </c>
      <c r="AS89" s="43">
        <f>'Option 1'!AS89</f>
        <v>20567828.29741922</v>
      </c>
      <c r="AT89" s="43">
        <f>'Option 1'!AT89</f>
        <v>20616791.049159594</v>
      </c>
      <c r="AU89" s="43">
        <f>'Option 1'!AU89</f>
        <v>20667430.926404882</v>
      </c>
      <c r="AV89" s="43">
        <f>'Option 1'!AV89</f>
        <v>20717594.393572956</v>
      </c>
      <c r="AW89" s="43">
        <f>'Option 1'!AW89</f>
        <v>20760578.403802499</v>
      </c>
      <c r="AX89" s="43"/>
      <c r="AY89" s="43"/>
      <c r="AZ89" s="43"/>
      <c r="BA89" s="43"/>
      <c r="BB89" s="43"/>
      <c r="BC89" s="43"/>
      <c r="BD89" s="43"/>
    </row>
    <row r="90" spans="1:56" ht="16.5" x14ac:dyDescent="0.3">
      <c r="A90" s="172"/>
      <c r="B90" s="4" t="s">
        <v>331</v>
      </c>
      <c r="D90" s="4" t="s">
        <v>89</v>
      </c>
      <c r="E90" s="43">
        <f>'Option 1'!E90</f>
        <v>0</v>
      </c>
      <c r="F90" s="43">
        <f>'Option 1'!F90</f>
        <v>0.34665799842464562</v>
      </c>
      <c r="G90" s="43">
        <f>'Option 1'!G90</f>
        <v>0.82379603238204968</v>
      </c>
      <c r="H90" s="43">
        <f>'Option 1'!H90</f>
        <v>1.5303422318237656</v>
      </c>
      <c r="I90" s="43">
        <f>'Option 1'!I90</f>
        <v>2.3062161372827648</v>
      </c>
      <c r="J90" s="43">
        <f>'Option 1'!J90</f>
        <v>3.2289716757131677</v>
      </c>
      <c r="K90" s="43">
        <f>'Option 1'!K90</f>
        <v>4.3362414068855255</v>
      </c>
      <c r="L90" s="43">
        <f>'Option 1'!L90</f>
        <v>5.6315370892769128</v>
      </c>
      <c r="M90" s="43">
        <f>'Option 1'!M90</f>
        <v>7.282561653513052</v>
      </c>
      <c r="N90" s="43">
        <f>'Option 1'!N90</f>
        <v>8.5147375084745178</v>
      </c>
      <c r="O90" s="43">
        <f>'Option 1'!O90</f>
        <v>9.8438432074569029</v>
      </c>
      <c r="P90" s="43">
        <f>'Option 1'!P90</f>
        <v>11.217202968243836</v>
      </c>
      <c r="Q90" s="43">
        <f>'Option 1'!Q90</f>
        <v>12.543980408342321</v>
      </c>
      <c r="R90" s="43">
        <f>'Option 1'!R90</f>
        <v>13.799247956138249</v>
      </c>
      <c r="S90" s="43">
        <f>'Option 1'!S90</f>
        <v>14.867519225370206</v>
      </c>
      <c r="T90" s="43">
        <f>'Option 1'!T90</f>
        <v>15.681390642807195</v>
      </c>
      <c r="U90" s="43">
        <f>'Option 1'!U90</f>
        <v>16.26709671297322</v>
      </c>
      <c r="V90" s="43">
        <f>'Option 1'!V90</f>
        <v>16.659096331268547</v>
      </c>
      <c r="W90" s="43">
        <f>'Option 1'!W90</f>
        <v>16.888651484356643</v>
      </c>
      <c r="X90" s="43">
        <f>'Option 1'!X90</f>
        <v>17.047134527485301</v>
      </c>
      <c r="Y90" s="43">
        <f>'Option 1'!Y90</f>
        <v>17.092836243630526</v>
      </c>
      <c r="Z90" s="43">
        <f>'Option 1'!Z90</f>
        <v>17.116384020565341</v>
      </c>
      <c r="AA90" s="43">
        <f>'Option 1'!AA90</f>
        <v>17.133806343905874</v>
      </c>
      <c r="AB90" s="43">
        <f>'Option 1'!AB90</f>
        <v>17.150827070117238</v>
      </c>
      <c r="AC90" s="43">
        <f>'Option 1'!AC90</f>
        <v>17.168725832789658</v>
      </c>
      <c r="AD90" s="43">
        <f>'Option 1'!AD90</f>
        <v>17.188083875065271</v>
      </c>
      <c r="AE90" s="43">
        <f>'Option 1'!AE90</f>
        <v>17.208447730689514</v>
      </c>
      <c r="AF90" s="43">
        <f>'Option 1'!AF90</f>
        <v>17.229785623046112</v>
      </c>
      <c r="AG90" s="43">
        <f>'Option 1'!AG90</f>
        <v>17.253393946228719</v>
      </c>
      <c r="AH90" s="43">
        <f>'Option 1'!AH90</f>
        <v>17.278437312436033</v>
      </c>
      <c r="AI90" s="43">
        <f>'Option 1'!AI90</f>
        <v>17.304593469634046</v>
      </c>
      <c r="AJ90" s="43">
        <f>'Option 1'!AJ90</f>
        <v>17.33196749263039</v>
      </c>
      <c r="AK90" s="43">
        <f>'Option 1'!AK90</f>
        <v>17.36178630716811</v>
      </c>
      <c r="AL90" s="43">
        <f>'Option 1'!AL90</f>
        <v>17.392264926184172</v>
      </c>
      <c r="AM90" s="43">
        <f>'Option 1'!AM90</f>
        <v>17.423984620562646</v>
      </c>
      <c r="AN90" s="43">
        <f>'Option 1'!AN90</f>
        <v>17.456737600619327</v>
      </c>
      <c r="AO90" s="43">
        <f>'Option 1'!AO90</f>
        <v>17.489781909895882</v>
      </c>
      <c r="AP90" s="43">
        <f>'Option 1'!AP90</f>
        <v>17.522620864106983</v>
      </c>
      <c r="AQ90" s="43">
        <f>'Option 1'!AQ90</f>
        <v>17.553581128871457</v>
      </c>
      <c r="AR90" s="43">
        <f>'Option 1'!AR90</f>
        <v>17.584524940400669</v>
      </c>
      <c r="AS90" s="43">
        <f>'Option 1'!AS90</f>
        <v>17.617649037844334</v>
      </c>
      <c r="AT90" s="43">
        <f>'Option 1'!AT90</f>
        <v>17.649537042657396</v>
      </c>
      <c r="AU90" s="43">
        <f>'Option 1'!AU90</f>
        <v>17.682526207374629</v>
      </c>
      <c r="AV90" s="43">
        <f>'Option 1'!AV90</f>
        <v>17.714443684605026</v>
      </c>
      <c r="AW90" s="43">
        <f>'Option 1'!AW90</f>
        <v>17.738716840484358</v>
      </c>
      <c r="AX90" s="37"/>
      <c r="AY90" s="37"/>
      <c r="AZ90" s="37"/>
      <c r="BA90" s="37"/>
      <c r="BB90" s="37"/>
      <c r="BC90" s="37"/>
      <c r="BD90" s="37"/>
    </row>
    <row r="91" spans="1:56" ht="16.5" x14ac:dyDescent="0.3">
      <c r="A91" s="172"/>
      <c r="B91" s="4" t="s">
        <v>332</v>
      </c>
      <c r="D91" s="4" t="s">
        <v>42</v>
      </c>
      <c r="E91" s="43">
        <f>'Option 1'!E91</f>
        <v>0</v>
      </c>
      <c r="F91" s="43">
        <f>'Option 1'!F91</f>
        <v>9.3809942773498932E-4</v>
      </c>
      <c r="G91" s="43">
        <f>'Option 1'!G91</f>
        <v>2.0410252160120382E-3</v>
      </c>
      <c r="H91" s="43">
        <f>'Option 1'!H91</f>
        <v>3.5138618469074002E-3</v>
      </c>
      <c r="I91" s="43">
        <f>'Option 1'!I91</f>
        <v>5.7559142001849493E-3</v>
      </c>
      <c r="J91" s="43">
        <f>'Option 1'!J91</f>
        <v>7.9908169712655051E-3</v>
      </c>
      <c r="K91" s="43">
        <f>'Option 1'!K91</f>
        <v>1.0900307797288794E-2</v>
      </c>
      <c r="L91" s="43">
        <f>'Option 1'!L91</f>
        <v>1.3941402744367361E-2</v>
      </c>
      <c r="M91" s="43">
        <f>'Option 1'!M91</f>
        <v>1.8695131092396938E-2</v>
      </c>
      <c r="N91" s="43">
        <f>'Option 1'!N91</f>
        <v>2.188085659164727E-2</v>
      </c>
      <c r="O91" s="43">
        <f>'Option 1'!O91</f>
        <v>2.5311859424131021E-2</v>
      </c>
      <c r="P91" s="43">
        <f>'Option 1'!P91</f>
        <v>2.8889600826571112E-2</v>
      </c>
      <c r="Q91" s="43">
        <f>'Option 1'!Q91</f>
        <v>3.243037348596816E-2</v>
      </c>
      <c r="R91" s="43">
        <f>'Option 1'!R91</f>
        <v>3.5775372539216359E-2</v>
      </c>
      <c r="S91" s="43">
        <f>'Option 1'!S91</f>
        <v>3.8739511043254397E-2</v>
      </c>
      <c r="T91" s="43">
        <f>'Option 1'!T91</f>
        <v>4.0971952524097147E-2</v>
      </c>
      <c r="U91" s="43">
        <f>'Option 1'!U91</f>
        <v>4.2662322490603241E-2</v>
      </c>
      <c r="V91" s="43">
        <f>'Option 1'!V91</f>
        <v>4.3800861205001589E-2</v>
      </c>
      <c r="W91" s="43">
        <f>'Option 1'!W91</f>
        <v>4.4379221286574282E-2</v>
      </c>
      <c r="X91" s="43">
        <f>'Option 1'!X91</f>
        <v>4.4756355131947069E-2</v>
      </c>
      <c r="Y91" s="43">
        <f>'Option 1'!Y91</f>
        <v>4.4834609912669285E-2</v>
      </c>
      <c r="Z91" s="43">
        <f>'Option 1'!Z91</f>
        <v>4.4874274655473063E-2</v>
      </c>
      <c r="AA91" s="43">
        <f>'Option 1'!AA91</f>
        <v>4.4903467721473293E-2</v>
      </c>
      <c r="AB91" s="43">
        <f>'Option 1'!AB91</f>
        <v>4.4932268339397757E-2</v>
      </c>
      <c r="AC91" s="43">
        <f>'Option 1'!AC91</f>
        <v>4.4962555081906976E-2</v>
      </c>
      <c r="AD91" s="43">
        <f>'Option 1'!AD91</f>
        <v>4.4995294758602367E-2</v>
      </c>
      <c r="AE91" s="43">
        <f>'Option 1'!AE91</f>
        <v>4.502973432856705E-2</v>
      </c>
      <c r="AF91" s="43">
        <f>'Option 1'!AF91</f>
        <v>4.5065821671062704E-2</v>
      </c>
      <c r="AG91" s="43">
        <f>'Option 1'!AG91</f>
        <v>4.5105915230036715E-2</v>
      </c>
      <c r="AH91" s="43">
        <f>'Option 1'!AH91</f>
        <v>4.5148559482570648E-2</v>
      </c>
      <c r="AI91" s="43">
        <f>'Option 1'!AI91</f>
        <v>4.5193098255529654E-2</v>
      </c>
      <c r="AJ91" s="43">
        <f>'Option 1'!AJ91</f>
        <v>4.5239739909884821E-2</v>
      </c>
      <c r="AK91" s="43">
        <f>'Option 1'!AK91</f>
        <v>4.5290569815672692E-2</v>
      </c>
      <c r="AL91" s="43">
        <f>'Option 1'!AL91</f>
        <v>4.534251164320062E-2</v>
      </c>
      <c r="AM91" s="43">
        <f>'Option 1'!AM91</f>
        <v>4.5396567953511373E-2</v>
      </c>
      <c r="AN91" s="43">
        <f>'Option 1'!AN91</f>
        <v>4.545395240616542E-2</v>
      </c>
      <c r="AO91" s="43">
        <f>'Option 1'!AO91</f>
        <v>4.5511653320660032E-2</v>
      </c>
      <c r="AP91" s="43">
        <f>'Option 1'!AP91</f>
        <v>4.5569917224017827E-2</v>
      </c>
      <c r="AQ91" s="43">
        <f>'Option 1'!AQ91</f>
        <v>4.562455172912832E-2</v>
      </c>
      <c r="AR91" s="43">
        <f>'Option 1'!AR91</f>
        <v>4.5678559505168644E-2</v>
      </c>
      <c r="AS91" s="43">
        <f>'Option 1'!AS91</f>
        <v>4.5737409849063451E-2</v>
      </c>
      <c r="AT91" s="43">
        <f>'Option 1'!AT91</f>
        <v>4.5794070511907772E-2</v>
      </c>
      <c r="AU91" s="43">
        <f>'Option 1'!AU91</f>
        <v>4.5852684142369309E-2</v>
      </c>
      <c r="AV91" s="43">
        <f>'Option 1'!AV91</f>
        <v>4.5910075295644601E-2</v>
      </c>
      <c r="AW91" s="43">
        <f>'Option 1'!AW91</f>
        <v>4.5956459884646091E-2</v>
      </c>
      <c r="AX91" s="35"/>
      <c r="AY91" s="35"/>
      <c r="AZ91" s="35"/>
      <c r="BA91" s="35"/>
      <c r="BB91" s="35"/>
      <c r="BC91" s="35"/>
      <c r="BD91" s="35"/>
    </row>
    <row r="92" spans="1:56" ht="16.5" x14ac:dyDescent="0.3">
      <c r="A92" s="172"/>
      <c r="B92" s="4" t="s">
        <v>333</v>
      </c>
      <c r="D92" s="4" t="s">
        <v>42</v>
      </c>
      <c r="E92" s="43">
        <f>'Option 1'!E92</f>
        <v>0</v>
      </c>
      <c r="F92" s="43">
        <f>'Option 1'!F92</f>
        <v>2.2691995246282085E-3</v>
      </c>
      <c r="G92" s="43">
        <f>'Option 1'!G92</f>
        <v>4.9365899373818925E-3</v>
      </c>
      <c r="H92" s="43">
        <f>'Option 1'!H92</f>
        <v>8.4980014118880495E-3</v>
      </c>
      <c r="I92" s="43">
        <f>'Option 1'!I92</f>
        <v>1.392169519095534E-2</v>
      </c>
      <c r="J92" s="43">
        <f>'Option 1'!J92</f>
        <v>1.9327830153314046E-2</v>
      </c>
      <c r="K92" s="43">
        <f>'Option 1'!K92</f>
        <v>2.6365292669837823E-2</v>
      </c>
      <c r="L92" s="43">
        <f>'Option 1'!L92</f>
        <v>3.3721179282239111E-2</v>
      </c>
      <c r="M92" s="43">
        <f>'Option 1'!M92</f>
        <v>4.5219666518749507E-2</v>
      </c>
      <c r="N92" s="43">
        <f>'Option 1'!N92</f>
        <v>5.2925243609801373E-2</v>
      </c>
      <c r="O92" s="43">
        <f>'Option 1'!O92</f>
        <v>6.122407685577308E-2</v>
      </c>
      <c r="P92" s="43">
        <f>'Option 1'!P92</f>
        <v>6.9877967504915775E-2</v>
      </c>
      <c r="Q92" s="43">
        <f>'Option 1'!Q92</f>
        <v>7.8442569440984794E-2</v>
      </c>
      <c r="R92" s="43">
        <f>'Option 1'!R92</f>
        <v>8.6533395879702449E-2</v>
      </c>
      <c r="S92" s="43">
        <f>'Option 1'!S92</f>
        <v>9.3703120341002866E-2</v>
      </c>
      <c r="T92" s="43">
        <f>'Option 1'!T92</f>
        <v>9.9103057112623724E-2</v>
      </c>
      <c r="U92" s="43">
        <f>'Option 1'!U92</f>
        <v>0.10319159230413014</v>
      </c>
      <c r="V92" s="43">
        <f>'Option 1'!V92</f>
        <v>0.105945270655497</v>
      </c>
      <c r="W92" s="43">
        <f>'Option 1'!W92</f>
        <v>0.1073439311220229</v>
      </c>
      <c r="X92" s="43">
        <f>'Option 1'!X92</f>
        <v>0.10825581590635353</v>
      </c>
      <c r="Y92" s="43">
        <f>'Option 1'!Y92</f>
        <v>0.1084449886417414</v>
      </c>
      <c r="Z92" s="43">
        <f>'Option 1'!Z92</f>
        <v>0.10854085489149554</v>
      </c>
      <c r="AA92" s="43">
        <f>'Option 1'!AA92</f>
        <v>0.10861140680254783</v>
      </c>
      <c r="AB92" s="43">
        <f>'Option 1'!AB92</f>
        <v>0.10868101034200531</v>
      </c>
      <c r="AC92" s="43">
        <f>'Option 1'!AC92</f>
        <v>0.10875420546168962</v>
      </c>
      <c r="AD92" s="43">
        <f>'Option 1'!AD92</f>
        <v>0.10883332940505624</v>
      </c>
      <c r="AE92" s="43">
        <f>'Option 1'!AE92</f>
        <v>0.10891656165895996</v>
      </c>
      <c r="AF92" s="43">
        <f>'Option 1'!AF92</f>
        <v>0.10900377619219287</v>
      </c>
      <c r="AG92" s="43">
        <f>'Option 1'!AG92</f>
        <v>0.10910067415360594</v>
      </c>
      <c r="AH92" s="43">
        <f>'Option 1'!AH92</f>
        <v>0.10920373731624963</v>
      </c>
      <c r="AI92" s="43">
        <f>'Option 1'!AI92</f>
        <v>0.10931137917812175</v>
      </c>
      <c r="AJ92" s="43">
        <f>'Option 1'!AJ92</f>
        <v>0.10942410342499556</v>
      </c>
      <c r="AK92" s="43">
        <f>'Option 1'!AK92</f>
        <v>0.10954696973632708</v>
      </c>
      <c r="AL92" s="43">
        <f>'Option 1'!AL92</f>
        <v>0.10967251463208344</v>
      </c>
      <c r="AM92" s="43">
        <f>'Option 1'!AM92</f>
        <v>0.10980317024512939</v>
      </c>
      <c r="AN92" s="43">
        <f>'Option 1'!AN92</f>
        <v>0.10994187727545784</v>
      </c>
      <c r="AO92" s="43">
        <f>'Option 1'!AO92</f>
        <v>0.11008135395651356</v>
      </c>
      <c r="AP92" s="43">
        <f>'Option 1'!AP92</f>
        <v>0.11022219732556601</v>
      </c>
      <c r="AQ92" s="43">
        <f>'Option 1'!AQ92</f>
        <v>0.11035426665901568</v>
      </c>
      <c r="AR92" s="43">
        <f>'Option 1'!AR92</f>
        <v>0.11048484135114717</v>
      </c>
      <c r="AS92" s="43">
        <f>'Option 1'!AS92</f>
        <v>0.11062711361778213</v>
      </c>
      <c r="AT92" s="43">
        <f>'Option 1'!AT92</f>
        <v>0.11076409404752485</v>
      </c>
      <c r="AU92" s="43">
        <f>'Option 1'!AU92</f>
        <v>0.11090579580539464</v>
      </c>
      <c r="AV92" s="43">
        <f>'Option 1'!AV92</f>
        <v>0.11104454481384626</v>
      </c>
      <c r="AW92" s="43">
        <f>'Option 1'!AW92</f>
        <v>0.11115669697792649</v>
      </c>
      <c r="AX92" s="35"/>
      <c r="AY92" s="35"/>
      <c r="AZ92" s="35"/>
      <c r="BA92" s="35"/>
      <c r="BB92" s="35"/>
      <c r="BC92" s="35"/>
      <c r="BD92" s="35"/>
    </row>
    <row r="93" spans="1:56" x14ac:dyDescent="0.3">
      <c r="A93" s="172"/>
      <c r="B93" s="4" t="s">
        <v>215</v>
      </c>
      <c r="D93" s="4" t="s">
        <v>90</v>
      </c>
      <c r="E93" s="43">
        <f>'Option 1'!E93</f>
        <v>0</v>
      </c>
      <c r="F93" s="43">
        <f>'Option 1'!F93</f>
        <v>5.3761344010027727</v>
      </c>
      <c r="G93" s="43">
        <f>'Option 1'!G93</f>
        <v>12.780640424179978</v>
      </c>
      <c r="H93" s="43">
        <f>'Option 1'!H93</f>
        <v>23.721578391009587</v>
      </c>
      <c r="I93" s="43">
        <f>'Option 1'!I93</f>
        <v>35.736207953812084</v>
      </c>
      <c r="J93" s="43">
        <f>'Option 1'!J93</f>
        <v>50.030803889104945</v>
      </c>
      <c r="K93" s="43">
        <f>'Option 1'!K93</f>
        <v>67.192732679070517</v>
      </c>
      <c r="L93" s="43">
        <f>'Option 1'!L93</f>
        <v>87.271393492300064</v>
      </c>
      <c r="M93" s="43">
        <f>'Option 1'!M93</f>
        <v>112.86053529748898</v>
      </c>
      <c r="N93" s="43">
        <f>'Option 1'!N93</f>
        <v>131.95485357234691</v>
      </c>
      <c r="O93" s="43">
        <f>'Option 1'!O93</f>
        <v>152.55108809720321</v>
      </c>
      <c r="P93" s="43">
        <f>'Option 1'!P93</f>
        <v>173.833959628918</v>
      </c>
      <c r="Q93" s="43">
        <f>'Option 1'!Q93</f>
        <v>194.39798674034728</v>
      </c>
      <c r="R93" s="43">
        <f>'Option 1'!R93</f>
        <v>213.85302415406031</v>
      </c>
      <c r="S93" s="43">
        <f>'Option 1'!S93</f>
        <v>230.40127595606057</v>
      </c>
      <c r="T93" s="43">
        <f>'Option 1'!T93</f>
        <v>243.01170586548918</v>
      </c>
      <c r="U93" s="43">
        <f>'Option 1'!U93</f>
        <v>252.08682448720307</v>
      </c>
      <c r="V93" s="43">
        <f>'Option 1'!V93</f>
        <v>258.1590560757727</v>
      </c>
      <c r="W93" s="43">
        <f>'Option 1'!W93</f>
        <v>261.71484507405836</v>
      </c>
      <c r="X93" s="43">
        <f>'Option 1'!X93</f>
        <v>264.17078361377196</v>
      </c>
      <c r="Y93" s="43">
        <f>'Option 1'!Y93</f>
        <v>264.87706977120064</v>
      </c>
      <c r="Z93" s="43">
        <f>'Option 1'!Z93</f>
        <v>265.24075796091478</v>
      </c>
      <c r="AA93" s="43">
        <f>'Option 1'!AA93</f>
        <v>265.50976262805773</v>
      </c>
      <c r="AB93" s="43">
        <f>'Option 1'!AB93</f>
        <v>265.77256455520046</v>
      </c>
      <c r="AC93" s="43">
        <f>'Option 1'!AC93</f>
        <v>266.04892348777202</v>
      </c>
      <c r="AD93" s="43">
        <f>'Option 1'!AD93</f>
        <v>266.3478281443434</v>
      </c>
      <c r="AE93" s="43">
        <f>'Option 1'!AE93</f>
        <v>266.6622648183432</v>
      </c>
      <c r="AF93" s="43">
        <f>'Option 1'!AF93</f>
        <v>266.99174149662917</v>
      </c>
      <c r="AG93" s="43">
        <f>'Option 1'!AG93</f>
        <v>267.35629559348632</v>
      </c>
      <c r="AH93" s="43">
        <f>'Option 1'!AH93</f>
        <v>267.74298517777191</v>
      </c>
      <c r="AI93" s="43">
        <f>'Option 1'!AI93</f>
        <v>268.14685711005774</v>
      </c>
      <c r="AJ93" s="43">
        <f>'Option 1'!AJ93</f>
        <v>268.56953016405771</v>
      </c>
      <c r="AK93" s="43">
        <f>'Option 1'!AK93</f>
        <v>269.02998436091485</v>
      </c>
      <c r="AL93" s="43">
        <f>'Option 1'!AL93</f>
        <v>269.50061315262917</v>
      </c>
      <c r="AM93" s="43">
        <f>'Option 1'!AM93</f>
        <v>269.99040564348633</v>
      </c>
      <c r="AN93" s="43">
        <f>'Option 1'!AN93</f>
        <v>270.49610407948632</v>
      </c>
      <c r="AO93" s="43">
        <f>'Option 1'!AO93</f>
        <v>271.00631398148624</v>
      </c>
      <c r="AP93" s="43">
        <f>'Option 1'!AP93</f>
        <v>271.51337541034331</v>
      </c>
      <c r="AQ93" s="43">
        <f>'Option 1'!AQ93</f>
        <v>271.99140792634347</v>
      </c>
      <c r="AR93" s="43">
        <f>'Option 1'!AR93</f>
        <v>272.46912399034323</v>
      </c>
      <c r="AS93" s="43">
        <f>'Option 1'!AS93</f>
        <v>272.98046061977197</v>
      </c>
      <c r="AT93" s="43">
        <f>'Option 1'!AT93</f>
        <v>273.47273347720079</v>
      </c>
      <c r="AU93" s="43">
        <f>'Option 1'!AU93</f>
        <v>273.98200556434335</v>
      </c>
      <c r="AV93" s="43">
        <f>'Option 1'!AV93</f>
        <v>274.47472423805766</v>
      </c>
      <c r="AW93" s="43">
        <f>'Option 1'!AW93</f>
        <v>274.84937411434356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2013-06-26T14:13:30Z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